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医療業務部第３課\認知症\2022（令和4）年度\10_認知症サポート医養成研修\02-1_開催通知【前期】\"/>
    </mc:Choice>
  </mc:AlternateContent>
  <bookViews>
    <workbookView xWindow="-120" yWindow="-120" windowWidth="29040" windowHeight="15840" tabRatio="303"/>
  </bookViews>
  <sheets>
    <sheet name="申込書" sheetId="7" r:id="rId1"/>
    <sheet name="名簿１" sheetId="11" state="hidden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申込書!$A$6:$V$42</definedName>
    <definedName name="_xlnm._FilterDatabase" localSheetId="1" hidden="1">名簿１!$B$6:$AI$37</definedName>
    <definedName name="GANCNT_SPMTRL_MST" localSheetId="1">#REF!</definedName>
    <definedName name="GANCNT_SPMTRL_MST">#REF!</definedName>
    <definedName name="MEDICAL_MAKER_MST" localSheetId="1">[1]メーカー!#REF!</definedName>
    <definedName name="MEDICAL_MAKER_MST">[1]メーカー!#REF!</definedName>
    <definedName name="P13印刷画面" localSheetId="1">#REF!</definedName>
    <definedName name="P13印刷画面">#REF!</definedName>
    <definedName name="P20印刷画面" localSheetId="1">#REF!</definedName>
    <definedName name="P20印刷画面">#REF!</definedName>
    <definedName name="_xlnm.Print_Area" localSheetId="1">名簿１!$C$3:$AI$38</definedName>
    <definedName name="_xlnm.Print_Titles" localSheetId="1">名簿１!$6:$6</definedName>
    <definedName name="QKCD" localSheetId="1">#REF!</definedName>
    <definedName name="QKCD">#REF!</definedName>
    <definedName name="Z_25FCD2FE_06AB_4D8A_96A7_E9B0375F9763_.wvu.FilterData" localSheetId="1" hidden="1">名簿１!$B$6:$AG$36</definedName>
    <definedName name="Z_25FCD2FE_06AB_4D8A_96A7_E9B0375F9763_.wvu.PrintArea" localSheetId="1" hidden="1">名簿１!$C$3:$AG$36</definedName>
    <definedName name="Z_25FCD2FE_06AB_4D8A_96A7_E9B0375F9763_.wvu.PrintTitles" localSheetId="1" hidden="1">名簿１!$6:$6</definedName>
    <definedName name="Z_4BF9F0E6_25B4_4049_81D0_460B505D763A_.wvu.FilterData" localSheetId="1" hidden="1">名簿１!$B$6:$AG$36</definedName>
    <definedName name="Z_4BF9F0E6_25B4_4049_81D0_460B505D763A_.wvu.PrintArea" localSheetId="1" hidden="1">名簿１!$C$3:$AG$36</definedName>
    <definedName name="Z_4BF9F0E6_25B4_4049_81D0_460B505D763A_.wvu.PrintTitles" localSheetId="1" hidden="1">名簿１!$6:$6</definedName>
    <definedName name="Z_768817BC_EA07_44EC_AF7E_5516E9CE8287_.wvu.FilterData" localSheetId="1" hidden="1">名簿１!$B$6:$AG$36</definedName>
    <definedName name="Z_768817BC_EA07_44EC_AF7E_5516E9CE8287_.wvu.PrintArea" localSheetId="1" hidden="1">名簿１!$C$3:$AG$36</definedName>
    <definedName name="Z_768817BC_EA07_44EC_AF7E_5516E9CE8287_.wvu.PrintTitles" localSheetId="1" hidden="1">名簿１!$6:$6</definedName>
    <definedName name="リンク" localSheetId="1">#REF!</definedName>
    <definedName name="リンク">#REF!</definedName>
    <definedName name="医療材料マスタMEDIS20020127_クエリ" localSheetId="1">#REF!</definedName>
    <definedName name="医療材料マスタMEDIS20020127_クエリ">#REF!</definedName>
    <definedName name="印刷画面" localSheetId="1">#REF!</definedName>
    <definedName name="印刷画面">#REF!</definedName>
    <definedName name="院外実績月" localSheetId="1">[2]基礎データ!#REF!</definedName>
    <definedName name="院外実績月">[2]基礎データ!#REF!</definedName>
    <definedName name="外来前々年度">[2]基礎データ!$J$8</definedName>
    <definedName name="外来前年度">[2]基礎データ!$J$9</definedName>
    <definedName name="外来当該年度">[2]基礎データ!$J$10</definedName>
    <definedName name="外来翌年度">[2]基礎データ!$J$11</definedName>
    <definedName name="外来翌々年度">[2]基礎データ!$J$12</definedName>
    <definedName name="繰入前年度">[2]基礎データ!#REF!</definedName>
    <definedName name="繰入当該年度">[2]基礎データ!#REF!</definedName>
    <definedName name="施設名">[3]基礎データ!$B$4</definedName>
    <definedName name="実績患者数外来">[2]基礎データ!$J$18</definedName>
    <definedName name="実績患者数入院">[2]基礎データ!$I$18</definedName>
    <definedName name="実績月患者数">[2]基礎データ!$G$23</definedName>
    <definedName name="実績月診療点数">[2]基礎データ!#REF!</definedName>
    <definedName name="実績診療点数外来">[2]基礎データ!#REF!</definedName>
    <definedName name="実績診療点数入院">[2]基礎データ!#REF!</definedName>
    <definedName name="実績点数外来">[2]基礎データ!$J$23</definedName>
    <definedName name="実績点数入院">[2]基礎データ!$I$23</definedName>
    <definedName name="実績日数患者外来">[2]基礎データ!$J$17</definedName>
    <definedName name="実績日数患者入院">[2]基礎データ!$I$17</definedName>
    <definedName name="実績日数点数外来">[2]基礎データ!$J$22</definedName>
    <definedName name="実績日数点数入院">[2]基礎データ!$I$22</definedName>
    <definedName name="種別">'[4]受付簿（Ｈ２２．１～）医･薬・毒'!$Q$4:$Q$40</definedName>
    <definedName name="消費税率">[2]基礎データ!#REF!</definedName>
    <definedName name="前････年度">[2]基礎データ!$D$8</definedName>
    <definedName name="前･･･年度">[2]基礎データ!$D$9</definedName>
    <definedName name="前･･年度">[2]基礎データ!$D$10</definedName>
    <definedName name="前々年度">[3]基礎データ!$C$8</definedName>
    <definedName name="前年度">[3]基礎データ!$C$9</definedName>
    <definedName name="当該年度">[3]基礎データ!$C$10</definedName>
    <definedName name="入院前々年度">[2]基礎データ!$I$8</definedName>
    <definedName name="入院前年度">[2]基礎データ!$I$9</definedName>
    <definedName name="入院当該年度">[2]基礎データ!$I$10</definedName>
    <definedName name="入院翌年度">[2]基礎データ!$I$11</definedName>
    <definedName name="入院翌々年度">[2]基礎データ!$I$12</definedName>
    <definedName name="翌･･年度">[2]基礎データ!$D$16</definedName>
    <definedName name="翌年度">[5]基礎データ!$C$11</definedName>
    <definedName name="翌々年度">[5]基礎データ!$C$12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11" l="1"/>
  <c r="H9" i="11"/>
  <c r="H10" i="11"/>
  <c r="H11" i="11"/>
  <c r="H12" i="11"/>
  <c r="H13" i="11"/>
  <c r="H14" i="11"/>
  <c r="H15" i="11"/>
  <c r="H16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7" i="11"/>
  <c r="AF37" i="11" l="1"/>
  <c r="AE3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7" i="11"/>
  <c r="A37" i="11"/>
  <c r="I36" i="11" l="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G36" i="11" l="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S33" i="7" l="1"/>
  <c r="O33" i="7"/>
  <c r="K33" i="7"/>
  <c r="L36" i="11"/>
  <c r="M36" i="11"/>
  <c r="N36" i="11"/>
  <c r="P36" i="11"/>
  <c r="S36" i="11"/>
  <c r="J36" i="11"/>
  <c r="A36" i="11" s="1"/>
  <c r="AA36" i="11"/>
  <c r="AB36" i="11"/>
  <c r="AC36" i="11"/>
  <c r="AF36" i="11"/>
  <c r="AE36" i="11"/>
  <c r="E35" i="11"/>
  <c r="L35" i="11"/>
  <c r="M35" i="11"/>
  <c r="N35" i="11"/>
  <c r="P35" i="11"/>
  <c r="S35" i="11"/>
  <c r="AA35" i="11"/>
  <c r="AB35" i="11"/>
  <c r="AC35" i="11"/>
  <c r="AF35" i="11"/>
  <c r="AE35" i="11"/>
  <c r="E34" i="11"/>
  <c r="L34" i="11"/>
  <c r="M34" i="11"/>
  <c r="N34" i="11"/>
  <c r="P34" i="11"/>
  <c r="S34" i="11"/>
  <c r="J34" i="11"/>
  <c r="A34" i="11" s="1"/>
  <c r="AA34" i="11"/>
  <c r="AB34" i="11"/>
  <c r="AC34" i="11"/>
  <c r="AF34" i="11"/>
  <c r="AE34" i="11"/>
  <c r="E33" i="11"/>
  <c r="L33" i="11"/>
  <c r="M33" i="11"/>
  <c r="N33" i="11"/>
  <c r="P33" i="11"/>
  <c r="S33" i="11"/>
  <c r="AA33" i="11"/>
  <c r="AB33" i="11"/>
  <c r="AC33" i="11"/>
  <c r="AF33" i="11"/>
  <c r="AE33" i="11"/>
  <c r="E32" i="11"/>
  <c r="L32" i="11"/>
  <c r="M32" i="11"/>
  <c r="N32" i="11"/>
  <c r="P32" i="11"/>
  <c r="S32" i="11"/>
  <c r="J32" i="11"/>
  <c r="A32" i="11" s="1"/>
  <c r="AA32" i="11"/>
  <c r="AB32" i="11"/>
  <c r="AC32" i="11"/>
  <c r="AF32" i="11"/>
  <c r="AE32" i="11"/>
  <c r="E31" i="11"/>
  <c r="L31" i="11"/>
  <c r="M31" i="11"/>
  <c r="N31" i="11"/>
  <c r="P31" i="11"/>
  <c r="S31" i="11"/>
  <c r="AA31" i="11"/>
  <c r="AB31" i="11"/>
  <c r="AC31" i="11"/>
  <c r="AF31" i="11"/>
  <c r="AE31" i="11"/>
  <c r="E30" i="11"/>
  <c r="L30" i="11"/>
  <c r="M30" i="11"/>
  <c r="N30" i="11"/>
  <c r="P30" i="11"/>
  <c r="S30" i="11"/>
  <c r="J30" i="11"/>
  <c r="A30" i="11" s="1"/>
  <c r="AA30" i="11"/>
  <c r="AB30" i="11"/>
  <c r="AC30" i="11"/>
  <c r="AF30" i="11"/>
  <c r="AE30" i="11"/>
  <c r="E29" i="11"/>
  <c r="L29" i="11"/>
  <c r="M29" i="11"/>
  <c r="N29" i="11"/>
  <c r="P29" i="11"/>
  <c r="S29" i="11"/>
  <c r="AA29" i="11"/>
  <c r="AB29" i="11"/>
  <c r="AC29" i="11"/>
  <c r="AF29" i="11"/>
  <c r="AE29" i="11"/>
  <c r="E28" i="11"/>
  <c r="L28" i="11"/>
  <c r="M28" i="11"/>
  <c r="N28" i="11"/>
  <c r="P28" i="11"/>
  <c r="S28" i="11"/>
  <c r="J28" i="11"/>
  <c r="A28" i="11" s="1"/>
  <c r="AA28" i="11"/>
  <c r="AB28" i="11"/>
  <c r="AC28" i="11"/>
  <c r="AF28" i="11"/>
  <c r="AE28" i="11"/>
  <c r="AE27" i="11"/>
  <c r="AF27" i="11"/>
  <c r="AC27" i="11"/>
  <c r="AB27" i="11"/>
  <c r="AA27" i="11"/>
  <c r="S27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N8" i="11"/>
  <c r="N7" i="11"/>
  <c r="P27" i="11"/>
  <c r="M27" i="11"/>
  <c r="L27" i="11"/>
  <c r="E27" i="11"/>
  <c r="E26" i="11"/>
  <c r="L26" i="11"/>
  <c r="M26" i="11"/>
  <c r="P26" i="11"/>
  <c r="S26" i="11"/>
  <c r="AA26" i="11"/>
  <c r="AB26" i="11"/>
  <c r="AC26" i="11"/>
  <c r="AF26" i="11"/>
  <c r="AE26" i="11"/>
  <c r="E25" i="11"/>
  <c r="L25" i="11"/>
  <c r="M25" i="11"/>
  <c r="P25" i="11"/>
  <c r="S25" i="11"/>
  <c r="R25" i="11"/>
  <c r="AA25" i="11"/>
  <c r="AB25" i="11"/>
  <c r="AC25" i="11"/>
  <c r="AF25" i="11"/>
  <c r="AE25" i="11"/>
  <c r="E24" i="11"/>
  <c r="L24" i="11"/>
  <c r="M24" i="11"/>
  <c r="P24" i="11"/>
  <c r="S24" i="11"/>
  <c r="AA24" i="11"/>
  <c r="AB24" i="11"/>
  <c r="AC24" i="11"/>
  <c r="AF24" i="11"/>
  <c r="AE24" i="11"/>
  <c r="E23" i="11"/>
  <c r="L23" i="11"/>
  <c r="M23" i="11"/>
  <c r="P23" i="11"/>
  <c r="S23" i="11"/>
  <c r="AA23" i="11"/>
  <c r="AB23" i="11"/>
  <c r="AC23" i="11"/>
  <c r="AF23" i="11"/>
  <c r="AE23" i="11"/>
  <c r="E22" i="11"/>
  <c r="L22" i="11"/>
  <c r="M22" i="11"/>
  <c r="P22" i="11"/>
  <c r="S22" i="11"/>
  <c r="AA22" i="11"/>
  <c r="AB22" i="11"/>
  <c r="AC22" i="11"/>
  <c r="AF22" i="11"/>
  <c r="AE22" i="11"/>
  <c r="E21" i="11"/>
  <c r="L21" i="11"/>
  <c r="M21" i="11"/>
  <c r="P21" i="11"/>
  <c r="S21" i="11"/>
  <c r="R21" i="11"/>
  <c r="AA21" i="11"/>
  <c r="AB21" i="11"/>
  <c r="AC21" i="11"/>
  <c r="AF21" i="11"/>
  <c r="AE21" i="11"/>
  <c r="E20" i="11"/>
  <c r="L20" i="11"/>
  <c r="M20" i="11"/>
  <c r="P20" i="11"/>
  <c r="S20" i="11"/>
  <c r="AA20" i="11"/>
  <c r="AB20" i="11"/>
  <c r="AC20" i="11"/>
  <c r="AF20" i="11"/>
  <c r="AE20" i="11"/>
  <c r="E19" i="11"/>
  <c r="L19" i="11"/>
  <c r="M19" i="11"/>
  <c r="P19" i="11"/>
  <c r="S19" i="11"/>
  <c r="AA19" i="11"/>
  <c r="AB19" i="11"/>
  <c r="AC19" i="11"/>
  <c r="AF19" i="11"/>
  <c r="AE19" i="11"/>
  <c r="E18" i="11"/>
  <c r="L18" i="11"/>
  <c r="M18" i="11"/>
  <c r="P18" i="11"/>
  <c r="S18" i="11"/>
  <c r="R18" i="11"/>
  <c r="AA18" i="11"/>
  <c r="AB18" i="11"/>
  <c r="AC18" i="11"/>
  <c r="AF18" i="11"/>
  <c r="AE18" i="11"/>
  <c r="AE17" i="11"/>
  <c r="AF17" i="11"/>
  <c r="AD17" i="11"/>
  <c r="AC17" i="11"/>
  <c r="AB17" i="11"/>
  <c r="AA17" i="11"/>
  <c r="J17" i="11"/>
  <c r="A17" i="11" s="1"/>
  <c r="S17" i="11"/>
  <c r="P17" i="11"/>
  <c r="H17" i="11"/>
  <c r="M17" i="11"/>
  <c r="L17" i="11"/>
  <c r="E17" i="11"/>
  <c r="E16" i="11"/>
  <c r="L16" i="11"/>
  <c r="M16" i="11"/>
  <c r="P16" i="11"/>
  <c r="S16" i="11"/>
  <c r="R16" i="11"/>
  <c r="AA16" i="11"/>
  <c r="AB16" i="11"/>
  <c r="AC16" i="11"/>
  <c r="AF16" i="11"/>
  <c r="AE16" i="11"/>
  <c r="E15" i="11"/>
  <c r="L15" i="11"/>
  <c r="M15" i="11"/>
  <c r="P15" i="11"/>
  <c r="S15" i="11"/>
  <c r="AA15" i="11"/>
  <c r="AB15" i="11"/>
  <c r="AC15" i="11"/>
  <c r="AF15" i="11"/>
  <c r="AE15" i="11"/>
  <c r="E14" i="11"/>
  <c r="L14" i="11"/>
  <c r="M14" i="11"/>
  <c r="P14" i="11"/>
  <c r="S14" i="11"/>
  <c r="AA14" i="11"/>
  <c r="AB14" i="11"/>
  <c r="AC14" i="11"/>
  <c r="AF14" i="11"/>
  <c r="AE14" i="11"/>
  <c r="E13" i="11"/>
  <c r="L13" i="11"/>
  <c r="M13" i="11"/>
  <c r="P13" i="11"/>
  <c r="S13" i="11"/>
  <c r="J13" i="11"/>
  <c r="A13" i="11" s="1"/>
  <c r="AA13" i="11"/>
  <c r="AB13" i="11"/>
  <c r="AC13" i="11"/>
  <c r="AF13" i="11"/>
  <c r="AE13" i="11"/>
  <c r="E12" i="11"/>
  <c r="L12" i="11"/>
  <c r="M12" i="11"/>
  <c r="P12" i="11"/>
  <c r="S12" i="11"/>
  <c r="J12" i="11"/>
  <c r="A12" i="11" s="1"/>
  <c r="AA12" i="11"/>
  <c r="AB12" i="11"/>
  <c r="AC12" i="11"/>
  <c r="AF12" i="11"/>
  <c r="AE12" i="11"/>
  <c r="E11" i="11"/>
  <c r="L11" i="11"/>
  <c r="M11" i="11"/>
  <c r="P11" i="11"/>
  <c r="S11" i="11"/>
  <c r="AA11" i="11"/>
  <c r="AB11" i="11"/>
  <c r="AC11" i="11"/>
  <c r="AF11" i="11"/>
  <c r="AE11" i="11"/>
  <c r="E10" i="11"/>
  <c r="L10" i="11"/>
  <c r="M10" i="11"/>
  <c r="P10" i="11"/>
  <c r="S10" i="11"/>
  <c r="AA10" i="11"/>
  <c r="AB10" i="11"/>
  <c r="AC10" i="11"/>
  <c r="AF10" i="11"/>
  <c r="AE10" i="11"/>
  <c r="E9" i="11"/>
  <c r="L9" i="11"/>
  <c r="M9" i="11"/>
  <c r="P9" i="11"/>
  <c r="S9" i="11"/>
  <c r="AA9" i="11"/>
  <c r="AB9" i="11"/>
  <c r="AC9" i="11"/>
  <c r="AF9" i="11"/>
  <c r="AE9" i="11"/>
  <c r="L8" i="11"/>
  <c r="M8" i="11"/>
  <c r="P8" i="11"/>
  <c r="S8" i="11"/>
  <c r="J8" i="11"/>
  <c r="A8" i="11" s="1"/>
  <c r="AA8" i="11"/>
  <c r="AB8" i="11"/>
  <c r="AC8" i="11"/>
  <c r="AF8" i="11"/>
  <c r="AE8" i="11"/>
  <c r="AA7" i="11"/>
  <c r="J7" i="11"/>
  <c r="A7" i="11" s="1"/>
  <c r="P7" i="11"/>
  <c r="W36" i="11"/>
  <c r="V36" i="11"/>
  <c r="Z36" i="11"/>
  <c r="Y36" i="11"/>
  <c r="X36" i="11"/>
  <c r="U36" i="11"/>
  <c r="T36" i="11"/>
  <c r="W35" i="11"/>
  <c r="V35" i="11"/>
  <c r="Z35" i="11"/>
  <c r="Y35" i="11"/>
  <c r="X35" i="11"/>
  <c r="U35" i="11"/>
  <c r="T35" i="11"/>
  <c r="W34" i="11"/>
  <c r="V34" i="11"/>
  <c r="Z34" i="11"/>
  <c r="Y34" i="11"/>
  <c r="X34" i="11"/>
  <c r="U34" i="11"/>
  <c r="T34" i="11"/>
  <c r="W33" i="11"/>
  <c r="V33" i="11"/>
  <c r="Z33" i="11"/>
  <c r="Y33" i="11"/>
  <c r="X33" i="11"/>
  <c r="U33" i="11"/>
  <c r="T33" i="11"/>
  <c r="W32" i="11"/>
  <c r="V32" i="11"/>
  <c r="Z32" i="11"/>
  <c r="Y32" i="11"/>
  <c r="X32" i="11"/>
  <c r="U32" i="11"/>
  <c r="T32" i="11"/>
  <c r="W31" i="11"/>
  <c r="V31" i="11"/>
  <c r="Z31" i="11"/>
  <c r="Y31" i="11"/>
  <c r="X31" i="11"/>
  <c r="U31" i="11"/>
  <c r="T31" i="11"/>
  <c r="W30" i="11"/>
  <c r="V30" i="11"/>
  <c r="Z30" i="11"/>
  <c r="Y30" i="11"/>
  <c r="X30" i="11"/>
  <c r="U30" i="11"/>
  <c r="T30" i="11"/>
  <c r="W29" i="11"/>
  <c r="V29" i="11"/>
  <c r="Z29" i="11"/>
  <c r="Y29" i="11"/>
  <c r="X29" i="11"/>
  <c r="U29" i="11"/>
  <c r="T29" i="11"/>
  <c r="W28" i="11"/>
  <c r="V28" i="11"/>
  <c r="Z28" i="11"/>
  <c r="Y28" i="11"/>
  <c r="X28" i="11"/>
  <c r="U28" i="11"/>
  <c r="T28" i="11"/>
  <c r="W27" i="11"/>
  <c r="V27" i="11"/>
  <c r="Z27" i="11"/>
  <c r="Y27" i="11"/>
  <c r="X27" i="11"/>
  <c r="U27" i="11"/>
  <c r="T27" i="11"/>
  <c r="W26" i="11"/>
  <c r="V26" i="11"/>
  <c r="Z26" i="11"/>
  <c r="Y26" i="11"/>
  <c r="X26" i="11"/>
  <c r="U26" i="11"/>
  <c r="T26" i="11"/>
  <c r="W25" i="11"/>
  <c r="V25" i="11"/>
  <c r="Z25" i="11"/>
  <c r="Y25" i="11"/>
  <c r="X25" i="11"/>
  <c r="U25" i="11"/>
  <c r="T25" i="11"/>
  <c r="W24" i="11"/>
  <c r="V24" i="11"/>
  <c r="Z24" i="11"/>
  <c r="Y24" i="11"/>
  <c r="X24" i="11"/>
  <c r="U24" i="11"/>
  <c r="T24" i="11"/>
  <c r="W23" i="11"/>
  <c r="V23" i="11"/>
  <c r="Z23" i="11"/>
  <c r="Y23" i="11"/>
  <c r="X23" i="11"/>
  <c r="U23" i="11"/>
  <c r="T23" i="11"/>
  <c r="W22" i="11"/>
  <c r="V22" i="11"/>
  <c r="Z22" i="11"/>
  <c r="Y22" i="11"/>
  <c r="X22" i="11"/>
  <c r="U22" i="11"/>
  <c r="T22" i="11"/>
  <c r="W21" i="11"/>
  <c r="V21" i="11"/>
  <c r="Z21" i="11"/>
  <c r="Y21" i="11"/>
  <c r="X21" i="11"/>
  <c r="U21" i="11"/>
  <c r="T21" i="11"/>
  <c r="W20" i="11"/>
  <c r="V20" i="11"/>
  <c r="Z20" i="11"/>
  <c r="Y20" i="11"/>
  <c r="X20" i="11"/>
  <c r="U20" i="11"/>
  <c r="T20" i="11"/>
  <c r="W19" i="11"/>
  <c r="V19" i="11"/>
  <c r="Z19" i="11"/>
  <c r="Y19" i="11"/>
  <c r="X19" i="11"/>
  <c r="U19" i="11"/>
  <c r="T19" i="11"/>
  <c r="W18" i="11"/>
  <c r="V18" i="11"/>
  <c r="Z18" i="11"/>
  <c r="Y18" i="11"/>
  <c r="X18" i="11"/>
  <c r="U18" i="11"/>
  <c r="T18" i="11"/>
  <c r="W17" i="11"/>
  <c r="V17" i="11"/>
  <c r="Z17" i="11"/>
  <c r="Y17" i="11"/>
  <c r="X17" i="11"/>
  <c r="U17" i="11"/>
  <c r="T17" i="11"/>
  <c r="W16" i="11"/>
  <c r="V16" i="11"/>
  <c r="Z16" i="11"/>
  <c r="Y16" i="11"/>
  <c r="X16" i="11"/>
  <c r="U16" i="11"/>
  <c r="T16" i="11"/>
  <c r="W15" i="11"/>
  <c r="V15" i="11"/>
  <c r="Z15" i="11"/>
  <c r="Y15" i="11"/>
  <c r="X15" i="11"/>
  <c r="U15" i="11"/>
  <c r="T15" i="11"/>
  <c r="W14" i="11"/>
  <c r="V14" i="11"/>
  <c r="Z14" i="11"/>
  <c r="Y14" i="11"/>
  <c r="X14" i="11"/>
  <c r="U14" i="11"/>
  <c r="T14" i="11"/>
  <c r="W13" i="11"/>
  <c r="V13" i="11"/>
  <c r="Z13" i="11"/>
  <c r="Y13" i="11"/>
  <c r="X13" i="11"/>
  <c r="U13" i="11"/>
  <c r="T13" i="11"/>
  <c r="W12" i="11"/>
  <c r="V12" i="11"/>
  <c r="Z12" i="11"/>
  <c r="Y12" i="11"/>
  <c r="X12" i="11"/>
  <c r="U12" i="11"/>
  <c r="T12" i="11"/>
  <c r="W11" i="11"/>
  <c r="V11" i="11"/>
  <c r="Z11" i="11"/>
  <c r="Y11" i="11"/>
  <c r="X11" i="11"/>
  <c r="U11" i="11"/>
  <c r="T11" i="11"/>
  <c r="W10" i="11"/>
  <c r="V10" i="11"/>
  <c r="Z10" i="11"/>
  <c r="Y10" i="11"/>
  <c r="X10" i="11"/>
  <c r="U10" i="11"/>
  <c r="T10" i="11"/>
  <c r="W9" i="11"/>
  <c r="V9" i="11"/>
  <c r="Z9" i="11"/>
  <c r="Y9" i="11"/>
  <c r="X9" i="11"/>
  <c r="U9" i="11"/>
  <c r="T9" i="11"/>
  <c r="W8" i="11"/>
  <c r="V8" i="11"/>
  <c r="Z8" i="11"/>
  <c r="Y8" i="11"/>
  <c r="X8" i="11"/>
  <c r="U8" i="11"/>
  <c r="T8" i="11"/>
  <c r="S7" i="11"/>
  <c r="M7" i="11"/>
  <c r="L7" i="11"/>
  <c r="E7" i="11"/>
  <c r="W7" i="11"/>
  <c r="V7" i="11"/>
  <c r="Z7" i="11"/>
  <c r="Y7" i="11"/>
  <c r="X7" i="11"/>
  <c r="U7" i="11"/>
  <c r="T7" i="11"/>
  <c r="AE7" i="11"/>
  <c r="AF7" i="11"/>
  <c r="AC7" i="11"/>
  <c r="AB7" i="11"/>
  <c r="H14" i="7"/>
  <c r="J9" i="11" l="1"/>
  <c r="A9" i="11" s="1"/>
  <c r="J14" i="11"/>
  <c r="A14" i="11" s="1"/>
  <c r="J15" i="11"/>
  <c r="A15" i="11" s="1"/>
  <c r="J16" i="11"/>
  <c r="A16" i="11" s="1"/>
  <c r="AD10" i="11"/>
  <c r="J10" i="11"/>
  <c r="A10" i="11" s="1"/>
  <c r="J11" i="11"/>
  <c r="A11" i="11" s="1"/>
  <c r="AD15" i="11"/>
  <c r="AD16" i="11"/>
  <c r="J18" i="11"/>
  <c r="A18" i="11" s="1"/>
  <c r="J19" i="11"/>
  <c r="A19" i="11" s="1"/>
  <c r="J20" i="11"/>
  <c r="A20" i="11" s="1"/>
  <c r="J21" i="11"/>
  <c r="A21" i="11" s="1"/>
  <c r="J22" i="11"/>
  <c r="A22" i="11" s="1"/>
  <c r="J23" i="11"/>
  <c r="A23" i="11" s="1"/>
  <c r="J24" i="11"/>
  <c r="A24" i="11" s="1"/>
  <c r="J25" i="11"/>
  <c r="A25" i="11" s="1"/>
  <c r="J26" i="11"/>
  <c r="A26" i="11" s="1"/>
  <c r="J27" i="11"/>
  <c r="A27" i="11" s="1"/>
  <c r="AD29" i="11"/>
  <c r="J29" i="11"/>
  <c r="A29" i="11" s="1"/>
  <c r="AD31" i="11"/>
  <c r="J31" i="11"/>
  <c r="A31" i="11" s="1"/>
  <c r="AD33" i="11"/>
  <c r="J33" i="11"/>
  <c r="A33" i="11" s="1"/>
  <c r="AD35" i="11"/>
  <c r="J35" i="11"/>
  <c r="A35" i="11" s="1"/>
  <c r="R15" i="11"/>
  <c r="Q24" i="11"/>
  <c r="R34" i="11"/>
  <c r="R13" i="11"/>
  <c r="Q23" i="11"/>
  <c r="Q33" i="11"/>
  <c r="Q11" i="11"/>
  <c r="Q21" i="11"/>
  <c r="Q31" i="11"/>
  <c r="R8" i="11"/>
  <c r="R28" i="11"/>
  <c r="Q17" i="11"/>
  <c r="Q22" i="11"/>
  <c r="R32" i="11"/>
  <c r="Q26" i="11"/>
  <c r="R36" i="11"/>
  <c r="Q25" i="11"/>
  <c r="Q35" i="11"/>
  <c r="R24" i="11"/>
  <c r="R23" i="11"/>
  <c r="Q10" i="11"/>
  <c r="R30" i="11"/>
  <c r="Q20" i="11"/>
  <c r="R20" i="11"/>
  <c r="Q29" i="11"/>
  <c r="R19" i="11"/>
  <c r="R7" i="11"/>
  <c r="AD7" i="11"/>
  <c r="AD8" i="11"/>
  <c r="Q8" i="11"/>
  <c r="R10" i="11"/>
  <c r="R11" i="11"/>
  <c r="AD13" i="11"/>
  <c r="Q13" i="11"/>
  <c r="R22" i="11"/>
  <c r="R26" i="11"/>
  <c r="R27" i="11"/>
  <c r="AD28" i="11"/>
  <c r="Q28" i="11"/>
  <c r="R29" i="11"/>
  <c r="AD30" i="11"/>
  <c r="Q30" i="11"/>
  <c r="R31" i="11"/>
  <c r="AD32" i="11"/>
  <c r="Q32" i="11"/>
  <c r="R33" i="11"/>
  <c r="AD34" i="11"/>
  <c r="Q34" i="11"/>
  <c r="R35" i="11"/>
  <c r="AD36" i="11"/>
  <c r="Q36" i="11"/>
  <c r="R17" i="11"/>
  <c r="Q18" i="11"/>
  <c r="Q19" i="11"/>
  <c r="Q27" i="11"/>
  <c r="R9" i="11"/>
  <c r="AD11" i="11"/>
  <c r="AD12" i="11"/>
  <c r="Q12" i="11"/>
  <c r="R14" i="11"/>
  <c r="AD18" i="11"/>
  <c r="AD19" i="11"/>
  <c r="AD20" i="11"/>
  <c r="AD21" i="11"/>
  <c r="AD22" i="11"/>
  <c r="AD23" i="11"/>
  <c r="AD24" i="11"/>
  <c r="AD25" i="11"/>
  <c r="AD26" i="11"/>
  <c r="Q7" i="11"/>
  <c r="E8" i="11"/>
  <c r="AD9" i="11"/>
  <c r="Q9" i="11"/>
  <c r="R12" i="11"/>
  <c r="AD14" i="11"/>
  <c r="Q14" i="11"/>
  <c r="Q15" i="11"/>
  <c r="Q16" i="11"/>
  <c r="AD27" i="11"/>
  <c r="E36" i="11"/>
  <c r="F27" i="11"/>
  <c r="F16" i="11"/>
  <c r="F26" i="11"/>
  <c r="F36" i="11"/>
  <c r="F15" i="11"/>
  <c r="F25" i="11"/>
  <c r="F35" i="11"/>
  <c r="F14" i="11"/>
  <c r="F24" i="11"/>
  <c r="F34" i="11"/>
  <c r="F23" i="11"/>
  <c r="F13" i="11"/>
  <c r="F33" i="11"/>
  <c r="F12" i="11"/>
  <c r="F22" i="11"/>
  <c r="F32" i="11"/>
  <c r="F11" i="11"/>
  <c r="F21" i="11"/>
  <c r="F31" i="11"/>
  <c r="F10" i="11"/>
  <c r="F20" i="11"/>
  <c r="F30" i="11"/>
  <c r="F9" i="11"/>
  <c r="F19" i="11"/>
  <c r="F29" i="11"/>
  <c r="F17" i="11"/>
  <c r="F28" i="11"/>
  <c r="F18" i="11"/>
  <c r="F8" i="11"/>
  <c r="F7" i="11"/>
  <c r="J5" i="11" l="1"/>
</calcChain>
</file>

<file path=xl/comments1.xml><?xml version="1.0" encoding="utf-8"?>
<comments xmlns="http://schemas.openxmlformats.org/spreadsheetml/2006/main">
  <authors>
    <author>ncgg-kenshu01</author>
  </authors>
  <commentList>
    <comment ref="N34" authorId="0" shapeId="0">
      <text>
        <r>
          <rPr>
            <b/>
            <sz val="9"/>
            <color indexed="81"/>
            <rFont val="MS P ゴシック"/>
            <family val="2"/>
          </rPr>
          <t>該当項目の前に○を入力して下さい。</t>
        </r>
      </text>
    </comment>
  </commentList>
</comments>
</file>

<file path=xl/comments2.xml><?xml version="1.0" encoding="utf-8"?>
<comments xmlns="http://schemas.openxmlformats.org/spreadsheetml/2006/main">
  <authors>
    <author>ncgg-kenshu48</author>
  </authors>
  <commentList>
    <comment ref="G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全角</t>
        </r>
      </text>
    </comment>
    <comment ref="I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決裁時非表示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<sst xmlns="http://schemas.openxmlformats.org/spreadsheetml/2006/main" count="167" uniqueCount="110">
  <si>
    <t>年</t>
    <rPh sb="0" eb="1">
      <t>ネン</t>
    </rPh>
    <phoneticPr fontId="3"/>
  </si>
  <si>
    <t>日</t>
    <rPh sb="0" eb="1">
      <t>ニチ</t>
    </rPh>
    <phoneticPr fontId="3"/>
  </si>
  <si>
    <t>歳</t>
    <rPh sb="0" eb="1">
      <t>サイ</t>
    </rPh>
    <phoneticPr fontId="3"/>
  </si>
  <si>
    <t>月</t>
    <rPh sb="0" eb="1">
      <t>ガツ</t>
    </rPh>
    <phoneticPr fontId="3"/>
  </si>
  <si>
    <t>登録年月日</t>
    <rPh sb="0" eb="2">
      <t>トウロク</t>
    </rPh>
    <rPh sb="2" eb="5">
      <t>ネンガッピ</t>
    </rPh>
    <phoneticPr fontId="3"/>
  </si>
  <si>
    <t>第</t>
    <rPh sb="0" eb="1">
      <t>ダイ</t>
    </rPh>
    <phoneticPr fontId="3"/>
  </si>
  <si>
    <t>号</t>
    <rPh sb="0" eb="1">
      <t>ゴウ</t>
    </rPh>
    <phoneticPr fontId="3"/>
  </si>
  <si>
    <t>第 一 希 望</t>
    <rPh sb="0" eb="1">
      <t>ダイ</t>
    </rPh>
    <rPh sb="2" eb="3">
      <t>イチ</t>
    </rPh>
    <rPh sb="4" eb="5">
      <t>ノゾミ</t>
    </rPh>
    <rPh sb="6" eb="7">
      <t>ボウ</t>
    </rPh>
    <phoneticPr fontId="3"/>
  </si>
  <si>
    <t>14時～16時</t>
    <rPh sb="2" eb="3">
      <t>ジ</t>
    </rPh>
    <rPh sb="6" eb="7">
      <t>ジ</t>
    </rPh>
    <phoneticPr fontId="3"/>
  </si>
  <si>
    <t>17時～19時</t>
    <rPh sb="2" eb="3">
      <t>ジ</t>
    </rPh>
    <rPh sb="6" eb="7">
      <t>ジ</t>
    </rPh>
    <phoneticPr fontId="3"/>
  </si>
  <si>
    <t>10時～12時</t>
    <rPh sb="2" eb="3">
      <t>ジ</t>
    </rPh>
    <rPh sb="6" eb="7">
      <t>ジ</t>
    </rPh>
    <phoneticPr fontId="3"/>
  </si>
  <si>
    <t>№</t>
    <phoneticPr fontId="3" type="Hiragana"/>
  </si>
  <si>
    <t>別紙様式</t>
    <rPh sb="0" eb="2">
      <t>べっし</t>
    </rPh>
    <rPh sb="2" eb="4">
      <t>ようしき</t>
    </rPh>
    <phoneticPr fontId="3" type="Hiragana"/>
  </si>
  <si>
    <t>所在地</t>
    <rPh sb="0" eb="3">
      <t>しょざいち</t>
    </rPh>
    <phoneticPr fontId="3" type="Hiragana"/>
  </si>
  <si>
    <t>〒</t>
    <phoneticPr fontId="3" type="Hiragana"/>
  </si>
  <si>
    <t>連　絡　先</t>
    <rPh sb="0" eb="1">
      <t>れん</t>
    </rPh>
    <rPh sb="2" eb="3">
      <t>らく</t>
    </rPh>
    <rPh sb="4" eb="5">
      <t>さき</t>
    </rPh>
    <phoneticPr fontId="3" type="Hiragana"/>
  </si>
  <si>
    <t>電話番号</t>
    <rPh sb="0" eb="2">
      <t>でんわ</t>
    </rPh>
    <rPh sb="2" eb="4">
      <t>ばんごう</t>
    </rPh>
    <phoneticPr fontId="3" type="Hiragana"/>
  </si>
  <si>
    <t>：</t>
    <phoneticPr fontId="3" type="Hiragana"/>
  </si>
  <si>
    <t>FAX</t>
    <phoneticPr fontId="3" type="Hiragana"/>
  </si>
  <si>
    <t>E-mail</t>
    <phoneticPr fontId="3" type="Hiragana"/>
  </si>
  <si>
    <t>担当部局</t>
    <rPh sb="0" eb="2">
      <t>たんとう</t>
    </rPh>
    <rPh sb="2" eb="4">
      <t>ぶきょく</t>
    </rPh>
    <phoneticPr fontId="3" type="Hiragana"/>
  </si>
  <si>
    <t>担当者名</t>
    <rPh sb="0" eb="3">
      <t>たんとうしゃ</t>
    </rPh>
    <rPh sb="3" eb="4">
      <t>めい</t>
    </rPh>
    <phoneticPr fontId="3" type="Hiragana"/>
  </si>
  <si>
    <t>【受講者記入欄】</t>
    <rPh sb="1" eb="4">
      <t>じゅこうしゃ</t>
    </rPh>
    <rPh sb="4" eb="7">
      <t>きにゅうらん</t>
    </rPh>
    <phoneticPr fontId="3" type="Hiragana"/>
  </si>
  <si>
    <t>ふりがな</t>
    <phoneticPr fontId="3" type="Hiragana"/>
  </si>
  <si>
    <t>性別</t>
    <rPh sb="0" eb="2">
      <t>せいべつ</t>
    </rPh>
    <phoneticPr fontId="3" type="Hiragana"/>
  </si>
  <si>
    <t>希望者氏名</t>
    <rPh sb="0" eb="3">
      <t>きぼうしゃ</t>
    </rPh>
    <rPh sb="3" eb="5">
      <t>しめい</t>
    </rPh>
    <phoneticPr fontId="3" type="Hiragana"/>
  </si>
  <si>
    <t>職場住所</t>
    <rPh sb="0" eb="2">
      <t>しょくば</t>
    </rPh>
    <rPh sb="2" eb="4">
      <t>じゅうしょ</t>
    </rPh>
    <phoneticPr fontId="3" type="Hiragana"/>
  </si>
  <si>
    <t>職場名</t>
    <rPh sb="0" eb="1">
      <t>しょく</t>
    </rPh>
    <rPh sb="1" eb="2">
      <t>ば</t>
    </rPh>
    <rPh sb="2" eb="3">
      <t>めい</t>
    </rPh>
    <phoneticPr fontId="3" type="Hiragana"/>
  </si>
  <si>
    <t>研修に対する希望</t>
    <rPh sb="0" eb="2">
      <t>けんしゅう</t>
    </rPh>
    <rPh sb="3" eb="4">
      <t>たい</t>
    </rPh>
    <rPh sb="6" eb="8">
      <t>きぼう</t>
    </rPh>
    <phoneticPr fontId="3" type="Hiragana"/>
  </si>
  <si>
    <t>希望する日程</t>
    <rPh sb="0" eb="2">
      <t>きぼう</t>
    </rPh>
    <rPh sb="4" eb="6">
      <t>にってい</t>
    </rPh>
    <phoneticPr fontId="3" type="Hiragana"/>
  </si>
  <si>
    <t>受講料の負担</t>
    <rPh sb="0" eb="3">
      <t>じゅこうりょう</t>
    </rPh>
    <rPh sb="4" eb="6">
      <t>ふたん</t>
    </rPh>
    <phoneticPr fontId="3" type="Hiragana"/>
  </si>
  <si>
    <t>所属先</t>
    <phoneticPr fontId="10" type="Hiragana"/>
  </si>
  <si>
    <t>個人</t>
    <rPh sb="0" eb="2">
      <t>こじん</t>
    </rPh>
    <phoneticPr fontId="10" type="Hiragana"/>
  </si>
  <si>
    <t>その他</t>
    <phoneticPr fontId="10" type="Hiragana"/>
  </si>
  <si>
    <t>請求書送付先</t>
    <rPh sb="0" eb="3">
      <t>せいきゅうしょ</t>
    </rPh>
    <rPh sb="3" eb="6">
      <t>そうふさき</t>
    </rPh>
    <phoneticPr fontId="3" type="Hiragana"/>
  </si>
  <si>
    <t>郵便番号</t>
    <rPh sb="0" eb="2">
      <t>ゆうびん</t>
    </rPh>
    <rPh sb="2" eb="4">
      <t>ばんごう</t>
    </rPh>
    <phoneticPr fontId="3" type="Hiragana"/>
  </si>
  <si>
    <t>住所</t>
    <rPh sb="0" eb="2">
      <t>じゅうしょ</t>
    </rPh>
    <phoneticPr fontId="3" type="Hiragana"/>
  </si>
  <si>
    <t>所属</t>
    <rPh sb="0" eb="2">
      <t>しょぞく</t>
    </rPh>
    <phoneticPr fontId="3" type="Hiragana"/>
  </si>
  <si>
    <t>役職</t>
    <phoneticPr fontId="3" type="Hiragana"/>
  </si>
  <si>
    <t>氏名</t>
    <phoneticPr fontId="3" type="Hiragana"/>
  </si>
  <si>
    <t>連絡先TEL</t>
    <phoneticPr fontId="3" type="Hiragana"/>
  </si>
  <si>
    <t>請求書宛先(債務者)</t>
    <rPh sb="0" eb="3">
      <t>せいきゅうしょ</t>
    </rPh>
    <rPh sb="3" eb="5">
      <t>あてさき</t>
    </rPh>
    <rPh sb="6" eb="9">
      <t>さいむしゃ</t>
    </rPh>
    <phoneticPr fontId="3" type="Hiragana"/>
  </si>
  <si>
    <t>認知症サポート医養成研修受講申込書</t>
  </si>
  <si>
    <t>【都道府県・指定都市担当者記入欄】</t>
    <rPh sb="1" eb="3">
      <t>とどう</t>
    </rPh>
    <rPh sb="3" eb="4">
      <t>ふ</t>
    </rPh>
    <rPh sb="4" eb="5">
      <t>けん</t>
    </rPh>
    <rPh sb="6" eb="10">
      <t>していとし</t>
    </rPh>
    <rPh sb="10" eb="13">
      <t>たんとうしゃ</t>
    </rPh>
    <rPh sb="13" eb="16">
      <t>きにゅうらん</t>
    </rPh>
    <phoneticPr fontId="3" type="Hiragana"/>
  </si>
  <si>
    <t>生年月日</t>
    <rPh sb="0" eb="4">
      <t>せいねんがっぴ</t>
    </rPh>
    <phoneticPr fontId="3" type="Hiragana"/>
  </si>
  <si>
    <t>（テキスト・修了証書の送付先）</t>
    <phoneticPr fontId="3"/>
  </si>
  <si>
    <t>E-mail（グループワークの案内の連絡先）</t>
  </si>
  <si>
    <t>医師免許</t>
    <rPh sb="0" eb="2">
      <t>イシ</t>
    </rPh>
    <rPh sb="2" eb="4">
      <t>メンキョ</t>
    </rPh>
    <phoneticPr fontId="3"/>
  </si>
  <si>
    <t>医籍番号</t>
    <rPh sb="0" eb="2">
      <t>イセキ</t>
    </rPh>
    <rPh sb="2" eb="4">
      <t>バンゴウ</t>
    </rPh>
    <phoneticPr fontId="3"/>
  </si>
  <si>
    <t>職　　名</t>
    <rPh sb="0" eb="1">
      <t>しょく</t>
    </rPh>
    <rPh sb="3" eb="4">
      <t>めい</t>
    </rPh>
    <phoneticPr fontId="3" type="Hiragana"/>
  </si>
  <si>
    <t>診療科（所属）</t>
    <rPh sb="0" eb="3">
      <t>しんりょうか</t>
    </rPh>
    <rPh sb="4" eb="6">
      <t>しょぞく</t>
    </rPh>
    <phoneticPr fontId="3" type="Hiragana"/>
  </si>
  <si>
    <t>第 二 希 望</t>
    <rPh sb="0" eb="1">
      <t>ダイ</t>
    </rPh>
    <rPh sb="2" eb="3">
      <t>ニ</t>
    </rPh>
    <rPh sb="4" eb="5">
      <t>ノゾミ</t>
    </rPh>
    <rPh sb="6" eb="7">
      <t>ボウ</t>
    </rPh>
    <phoneticPr fontId="3"/>
  </si>
  <si>
    <t>回</t>
  </si>
  <si>
    <t>都道府県市</t>
  </si>
  <si>
    <t>医師会</t>
  </si>
  <si>
    <t>昭和</t>
  </si>
  <si>
    <t>担当者</t>
    <rPh sb="0" eb="3">
      <t>タントウシャ</t>
    </rPh>
    <phoneticPr fontId="3"/>
  </si>
  <si>
    <t>ＦＡＸ</t>
    <phoneticPr fontId="3"/>
  </si>
  <si>
    <t>男</t>
  </si>
  <si>
    <t>①10時～12時</t>
    <rPh sb="3" eb="4">
      <t>ジ</t>
    </rPh>
    <rPh sb="7" eb="8">
      <t>ジ</t>
    </rPh>
    <phoneticPr fontId="3"/>
  </si>
  <si>
    <t>②14時～16時</t>
    <rPh sb="3" eb="4">
      <t>ジ</t>
    </rPh>
    <rPh sb="7" eb="8">
      <t>ジ</t>
    </rPh>
    <phoneticPr fontId="3"/>
  </si>
  <si>
    <t>③17時～19時</t>
    <rPh sb="3" eb="4">
      <t>ジ</t>
    </rPh>
    <rPh sb="7" eb="8">
      <t>ジ</t>
    </rPh>
    <phoneticPr fontId="3"/>
  </si>
  <si>
    <t>第9回　①10時～12時</t>
    <rPh sb="0" eb="1">
      <t>ダイ</t>
    </rPh>
    <rPh sb="2" eb="3">
      <t>カイ</t>
    </rPh>
    <rPh sb="7" eb="8">
      <t>ジ</t>
    </rPh>
    <rPh sb="11" eb="12">
      <t>ジ</t>
    </rPh>
    <phoneticPr fontId="3"/>
  </si>
  <si>
    <t>第9回　②14時～16時</t>
    <rPh sb="0" eb="1">
      <t>ダイ</t>
    </rPh>
    <rPh sb="2" eb="3">
      <t>カイ</t>
    </rPh>
    <phoneticPr fontId="3"/>
  </si>
  <si>
    <t>第9回　③17時～19時</t>
    <rPh sb="0" eb="1">
      <t>ダイ</t>
    </rPh>
    <rPh sb="2" eb="3">
      <t>カイ</t>
    </rPh>
    <rPh sb="7" eb="8">
      <t>ジ</t>
    </rPh>
    <rPh sb="11" eb="12">
      <t>ジ</t>
    </rPh>
    <phoneticPr fontId="3"/>
  </si>
  <si>
    <t>第10回　①10時～12時</t>
    <rPh sb="0" eb="1">
      <t>ダイ</t>
    </rPh>
    <rPh sb="3" eb="4">
      <t>カイ</t>
    </rPh>
    <rPh sb="8" eb="9">
      <t>ジ</t>
    </rPh>
    <rPh sb="12" eb="13">
      <t>ジ</t>
    </rPh>
    <phoneticPr fontId="3"/>
  </si>
  <si>
    <t>第10回　②14時～16時</t>
    <rPh sb="0" eb="1">
      <t>ダイ</t>
    </rPh>
    <rPh sb="3" eb="4">
      <t>カイ</t>
    </rPh>
    <phoneticPr fontId="3"/>
  </si>
  <si>
    <t>第10回　③17時～19時</t>
    <rPh sb="0" eb="1">
      <t>ダイ</t>
    </rPh>
    <rPh sb="3" eb="4">
      <t>カイ</t>
    </rPh>
    <rPh sb="8" eb="9">
      <t>ジ</t>
    </rPh>
    <rPh sb="12" eb="13">
      <t>ジ</t>
    </rPh>
    <phoneticPr fontId="3"/>
  </si>
  <si>
    <t>第11回　①10時～12時</t>
    <rPh sb="0" eb="1">
      <t>ダイ</t>
    </rPh>
    <rPh sb="3" eb="4">
      <t>カイ</t>
    </rPh>
    <rPh sb="8" eb="9">
      <t>ジ</t>
    </rPh>
    <rPh sb="12" eb="13">
      <t>ジ</t>
    </rPh>
    <phoneticPr fontId="3"/>
  </si>
  <si>
    <t>第11回　②14時～16時</t>
    <rPh sb="0" eb="1">
      <t>ダイ</t>
    </rPh>
    <rPh sb="3" eb="4">
      <t>カイ</t>
    </rPh>
    <phoneticPr fontId="3"/>
  </si>
  <si>
    <t>第11回　③17時～19時</t>
    <rPh sb="0" eb="1">
      <t>ダイ</t>
    </rPh>
    <rPh sb="3" eb="4">
      <t>カイ</t>
    </rPh>
    <rPh sb="8" eb="9">
      <t>ジ</t>
    </rPh>
    <rPh sb="12" eb="13">
      <t>ジ</t>
    </rPh>
    <phoneticPr fontId="3"/>
  </si>
  <si>
    <t>決裁表示用</t>
    <rPh sb="0" eb="5">
      <t>ケッサイヒョウジヨウ</t>
    </rPh>
    <phoneticPr fontId="3"/>
  </si>
  <si>
    <t>都道府県
番号</t>
    <rPh sb="0" eb="1">
      <t>ト</t>
    </rPh>
    <rPh sb="1" eb="4">
      <t>ドウフケン</t>
    </rPh>
    <rPh sb="5" eb="7">
      <t>バンゴウ</t>
    </rPh>
    <phoneticPr fontId="3"/>
  </si>
  <si>
    <t>受講者番号</t>
    <rPh sb="0" eb="3">
      <t>ジュコウシャ</t>
    </rPh>
    <rPh sb="3" eb="5">
      <t>バンゴウ</t>
    </rPh>
    <phoneticPr fontId="3"/>
  </si>
  <si>
    <t>都道府県市</t>
    <rPh sb="0" eb="4">
      <t>トドウフケン</t>
    </rPh>
    <rPh sb="4" eb="5">
      <t>シ</t>
    </rPh>
    <phoneticPr fontId="3"/>
  </si>
  <si>
    <t>受講者氏名</t>
    <rPh sb="0" eb="3">
      <t>ジュコウシャ</t>
    </rPh>
    <rPh sb="3" eb="5">
      <t>シメイ</t>
    </rPh>
    <phoneticPr fontId="3"/>
  </si>
  <si>
    <t>ふりがな</t>
    <phoneticPr fontId="3"/>
  </si>
  <si>
    <t>生年月日</t>
    <rPh sb="0" eb="2">
      <t>セイネン</t>
    </rPh>
    <rPh sb="2" eb="4">
      <t>ガッピ</t>
    </rPh>
    <phoneticPr fontId="3"/>
  </si>
  <si>
    <t>職場名・職名</t>
    <rPh sb="0" eb="3">
      <t>ショクバメイ</t>
    </rPh>
    <rPh sb="4" eb="6">
      <t>ショクメイ</t>
    </rPh>
    <phoneticPr fontId="3"/>
  </si>
  <si>
    <t>診療科（所属）</t>
    <rPh sb="0" eb="2">
      <t>シンリョウ</t>
    </rPh>
    <rPh sb="2" eb="3">
      <t>カ</t>
    </rPh>
    <rPh sb="4" eb="6">
      <t>ショゾク</t>
    </rPh>
    <phoneticPr fontId="3"/>
  </si>
  <si>
    <t>グループワーク時間帯</t>
    <rPh sb="7" eb="10">
      <t>ジカンタイ</t>
    </rPh>
    <phoneticPr fontId="3"/>
  </si>
  <si>
    <t>グループ</t>
    <phoneticPr fontId="22"/>
  </si>
  <si>
    <t>郵便番号</t>
    <rPh sb="0" eb="2">
      <t>ユウビン</t>
    </rPh>
    <rPh sb="2" eb="4">
      <t>バンゴウ</t>
    </rPh>
    <phoneticPr fontId="3"/>
  </si>
  <si>
    <t>職場住所（テキスト・修了証書送付先）</t>
    <rPh sb="0" eb="2">
      <t>ショクバ</t>
    </rPh>
    <rPh sb="2" eb="4">
      <t>ジュウショ</t>
    </rPh>
    <rPh sb="10" eb="14">
      <t>シュウリョウショウショ</t>
    </rPh>
    <rPh sb="14" eb="17">
      <t>ソウフサキ</t>
    </rPh>
    <phoneticPr fontId="3"/>
  </si>
  <si>
    <t>メールアドレス（GW案内送付先）</t>
    <rPh sb="10" eb="12">
      <t>アンナイ</t>
    </rPh>
    <rPh sb="12" eb="15">
      <t>ソウフサキ</t>
    </rPh>
    <phoneticPr fontId="3"/>
  </si>
  <si>
    <t>メールアドレス（Zoom）</t>
  </si>
  <si>
    <t>緊急連絡先（GW当日）</t>
    <rPh sb="0" eb="5">
      <t>キンキュウレンラクサキ</t>
    </rPh>
    <rPh sb="8" eb="10">
      <t>トウジツ</t>
    </rPh>
    <phoneticPr fontId="3"/>
  </si>
  <si>
    <t>第一希望</t>
    <rPh sb="0" eb="4">
      <t>ダイイチキボウ</t>
    </rPh>
    <phoneticPr fontId="3"/>
  </si>
  <si>
    <t>第二希望</t>
    <rPh sb="0" eb="2">
      <t>ダイニ</t>
    </rPh>
    <rPh sb="2" eb="4">
      <t>キボウ</t>
    </rPh>
    <phoneticPr fontId="3"/>
  </si>
  <si>
    <t>研修に対する希望</t>
    <rPh sb="0" eb="2">
      <t>ケンシュウ</t>
    </rPh>
    <rPh sb="3" eb="4">
      <t>タイ</t>
    </rPh>
    <rPh sb="6" eb="8">
      <t>キボウ</t>
    </rPh>
    <phoneticPr fontId="3"/>
  </si>
  <si>
    <t>都道府県市庁所在地</t>
    <rPh sb="0" eb="4">
      <t>トドウフケン</t>
    </rPh>
    <rPh sb="4" eb="5">
      <t>シ</t>
    </rPh>
    <rPh sb="5" eb="6">
      <t>チョウ</t>
    </rPh>
    <rPh sb="6" eb="9">
      <t>ショザイチ</t>
    </rPh>
    <phoneticPr fontId="3"/>
  </si>
  <si>
    <t>担当課</t>
    <rPh sb="0" eb="2">
      <t>タントウ</t>
    </rPh>
    <rPh sb="2" eb="3">
      <t>カ</t>
    </rPh>
    <phoneticPr fontId="3"/>
  </si>
  <si>
    <t>ＴＥＬ</t>
    <phoneticPr fontId="3"/>
  </si>
  <si>
    <t>メールアドレス</t>
    <phoneticPr fontId="3"/>
  </si>
  <si>
    <t>費用負担</t>
    <rPh sb="0" eb="2">
      <t>ヒヨウ</t>
    </rPh>
    <rPh sb="2" eb="4">
      <t>フタン</t>
    </rPh>
    <phoneticPr fontId="3"/>
  </si>
  <si>
    <t>請求書送付先
郵便番号</t>
    <rPh sb="0" eb="3">
      <t>セイキュウショ</t>
    </rPh>
    <rPh sb="3" eb="6">
      <t>ソウフサキ</t>
    </rPh>
    <rPh sb="7" eb="11">
      <t>ユウビンバンゴウ</t>
    </rPh>
    <phoneticPr fontId="3"/>
  </si>
  <si>
    <t>請求書送付先
住所</t>
    <rPh sb="0" eb="3">
      <t>セイキュウショ</t>
    </rPh>
    <rPh sb="3" eb="6">
      <t>ソウフサキ</t>
    </rPh>
    <rPh sb="7" eb="9">
      <t>ジュウショ</t>
    </rPh>
    <phoneticPr fontId="3"/>
  </si>
  <si>
    <t>請求書送付先
所属・役職・氏名</t>
    <rPh sb="0" eb="3">
      <t>セイキュウショ</t>
    </rPh>
    <rPh sb="3" eb="6">
      <t>ソウフサキ</t>
    </rPh>
    <rPh sb="7" eb="9">
      <t>ショゾク</t>
    </rPh>
    <rPh sb="10" eb="12">
      <t>ヤクショク</t>
    </rPh>
    <rPh sb="13" eb="15">
      <t>シメイ</t>
    </rPh>
    <phoneticPr fontId="3"/>
  </si>
  <si>
    <t>備考(コメント）</t>
    <rPh sb="0" eb="2">
      <t>ビコウ</t>
    </rPh>
    <phoneticPr fontId="3"/>
  </si>
  <si>
    <t>合格者は
テスト修了</t>
    <rPh sb="0" eb="2">
      <t>ゴウカク</t>
    </rPh>
    <rPh sb="2" eb="3">
      <t>シャ</t>
    </rPh>
    <rPh sb="8" eb="10">
      <t>シュウリョウ</t>
    </rPh>
    <phoneticPr fontId="22"/>
  </si>
  <si>
    <t>学習時間</t>
  </si>
  <si>
    <t>回数</t>
    <rPh sb="0" eb="2">
      <t>カイスウ</t>
    </rPh>
    <phoneticPr fontId="3"/>
  </si>
  <si>
    <t>請求書宛先(債務者)</t>
    <phoneticPr fontId="3"/>
  </si>
  <si>
    <t>連絡先</t>
    <rPh sb="0" eb="3">
      <t>レンラクサキ</t>
    </rPh>
    <phoneticPr fontId="3"/>
  </si>
  <si>
    <t>緊急連絡先電話番号（グループワーク当日に連絡が取れるもの）</t>
    <rPh sb="0" eb="5">
      <t>キンキュウレンラクサキ</t>
    </rPh>
    <rPh sb="5" eb="9">
      <t>デンワバンゴウ</t>
    </rPh>
    <rPh sb="17" eb="19">
      <t>トウジツ</t>
    </rPh>
    <rPh sb="20" eb="22">
      <t>レンラク</t>
    </rPh>
    <rPh sb="23" eb="24">
      <t>ト</t>
    </rPh>
    <phoneticPr fontId="3"/>
  </si>
  <si>
    <t/>
  </si>
  <si>
    <t>令和4年度　第　回認知症サポート医養成研修受講者名簿</t>
    <rPh sb="0" eb="2">
      <t>レイワ</t>
    </rPh>
    <rPh sb="3" eb="5">
      <t>ネンド</t>
    </rPh>
    <rPh sb="6" eb="7">
      <t>ダイ</t>
    </rPh>
    <rPh sb="8" eb="9">
      <t>カイ</t>
    </rPh>
    <rPh sb="9" eb="11">
      <t>ニンチ</t>
    </rPh>
    <rPh sb="11" eb="12">
      <t>ショウ</t>
    </rPh>
    <rPh sb="16" eb="17">
      <t>イ</t>
    </rPh>
    <rPh sb="17" eb="19">
      <t>ヨウセイ</t>
    </rPh>
    <rPh sb="19" eb="21">
      <t>ケンシュウ</t>
    </rPh>
    <rPh sb="21" eb="23">
      <t>ジュコウ</t>
    </rPh>
    <rPh sb="23" eb="24">
      <t>シャ</t>
    </rPh>
    <rPh sb="24" eb="26">
      <t>メイボ</t>
    </rPh>
    <phoneticPr fontId="3"/>
  </si>
  <si>
    <t>（グループワーク開催日：令和４年　月　日（土））</t>
    <rPh sb="8" eb="11">
      <t>カイサイビ</t>
    </rPh>
    <rPh sb="12" eb="14">
      <t>レイワ</t>
    </rPh>
    <phoneticPr fontId="3"/>
  </si>
  <si>
    <t>平成</t>
  </si>
  <si>
    <t>【申込先】　愛知県医師会医療業務部第3課宛　
　　　　　　　FAX：052-241-4130 もしくはメール：chiiki_3@aichi.med.or.jpにてお申込下さい。</t>
    <phoneticPr fontId="3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</si>
</sst>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&lt;=999]000;[&lt;=9999]000\-00;000\-0000"/>
    <numFmt numFmtId="177" formatCode="#"/>
  </numFmts>
  <fonts count="2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name val="標準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2"/>
    </font>
    <font>
      <u/>
      <sz val="11"/>
      <color theme="10"/>
      <name val="ＭＳ Ｐ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3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/>
    <xf numFmtId="0" fontId="8" fillId="0" borderId="0"/>
    <xf numFmtId="0" fontId="8" fillId="0" borderId="0"/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8" fillId="0" borderId="0"/>
  </cellStyleXfs>
  <cellXfs count="242">
    <xf numFmtId="0" fontId="0" fillId="0" borderId="0" xfId="0">
      <alignment vertical="center"/>
    </xf>
    <xf numFmtId="0" fontId="4" fillId="0" borderId="0" xfId="2" applyFont="1">
      <alignment vertical="center"/>
    </xf>
    <xf numFmtId="49" fontId="4" fillId="0" borderId="0" xfId="2" applyNumberFormat="1" applyFont="1" applyAlignment="1">
      <alignment horizontal="right" vertical="center" wrapText="1"/>
    </xf>
    <xf numFmtId="0" fontId="4" fillId="0" borderId="0" xfId="2" applyFont="1" applyAlignment="1">
      <alignment horizontal="left" vertical="center" wrapText="1"/>
    </xf>
    <xf numFmtId="0" fontId="14" fillId="0" borderId="0" xfId="4" applyFont="1" applyAlignment="1">
      <alignment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 shrinkToFit="1"/>
    </xf>
    <xf numFmtId="49" fontId="4" fillId="0" borderId="36" xfId="2" applyNumberFormat="1" applyFont="1" applyBorder="1" applyAlignment="1">
      <alignment horizontal="right" vertical="top"/>
    </xf>
    <xf numFmtId="0" fontId="8" fillId="0" borderId="35" xfId="2" applyBorder="1" applyAlignment="1">
      <alignment horizontal="distributed" vertical="center"/>
    </xf>
    <xf numFmtId="0" fontId="8" fillId="0" borderId="37" xfId="2" applyBorder="1" applyAlignment="1">
      <alignment horizontal="distributed" vertical="center"/>
    </xf>
    <xf numFmtId="0" fontId="8" fillId="0" borderId="0" xfId="2" applyAlignment="1">
      <alignment horizontal="distributed" vertical="center"/>
    </xf>
    <xf numFmtId="0" fontId="4" fillId="0" borderId="14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0" xfId="2" applyFont="1">
      <alignment vertical="center"/>
    </xf>
    <xf numFmtId="0" fontId="6" fillId="0" borderId="2" xfId="2" applyFont="1" applyBorder="1" applyAlignment="1">
      <alignment horizontal="distributed"/>
    </xf>
    <xf numFmtId="0" fontId="6" fillId="0" borderId="8" xfId="2" applyFont="1" applyBorder="1" applyAlignment="1">
      <alignment horizontal="distributed"/>
    </xf>
    <xf numFmtId="0" fontId="6" fillId="0" borderId="1" xfId="2" applyFont="1" applyBorder="1" applyAlignment="1">
      <alignment horizontal="distributed"/>
    </xf>
    <xf numFmtId="0" fontId="8" fillId="0" borderId="9" xfId="2" applyBorder="1" applyAlignment="1">
      <alignment horizontal="distributed" vertical="center"/>
    </xf>
    <xf numFmtId="0" fontId="8" fillId="0" borderId="18" xfId="2" applyBorder="1" applyAlignment="1">
      <alignment horizontal="distributed" vertical="center"/>
    </xf>
    <xf numFmtId="0" fontId="8" fillId="0" borderId="3" xfId="2" applyBorder="1" applyAlignment="1">
      <alignment horizontal="distributed" vertical="center"/>
    </xf>
    <xf numFmtId="0" fontId="8" fillId="0" borderId="13" xfId="2" applyBorder="1" applyAlignment="1">
      <alignment horizontal="distributed" vertical="center"/>
    </xf>
    <xf numFmtId="0" fontId="8" fillId="0" borderId="5" xfId="2" applyBorder="1" applyAlignment="1">
      <alignment horizontal="distributed" vertical="center"/>
    </xf>
    <xf numFmtId="0" fontId="4" fillId="0" borderId="6" xfId="2" applyFont="1" applyBorder="1" applyAlignment="1">
      <alignment horizontal="distributed" vertical="center" justifyLastLine="1"/>
    </xf>
    <xf numFmtId="0" fontId="8" fillId="0" borderId="6" xfId="2" applyBorder="1" applyAlignment="1">
      <alignment horizontal="distributed" vertical="center"/>
    </xf>
    <xf numFmtId="0" fontId="8" fillId="0" borderId="7" xfId="2" applyBorder="1">
      <alignment vertical="center"/>
    </xf>
    <xf numFmtId="0" fontId="4" fillId="0" borderId="42" xfId="2" applyFont="1" applyBorder="1" applyAlignment="1">
      <alignment horizontal="right" vertical="center"/>
    </xf>
    <xf numFmtId="0" fontId="8" fillId="0" borderId="8" xfId="2" applyBorder="1" applyAlignment="1">
      <alignment horizontal="distributed" vertical="center"/>
    </xf>
    <xf numFmtId="0" fontId="4" fillId="0" borderId="0" xfId="2" applyFont="1" applyAlignment="1">
      <alignment vertical="top" wrapText="1"/>
    </xf>
    <xf numFmtId="0" fontId="4" fillId="0" borderId="33" xfId="2" applyFont="1" applyBorder="1" applyAlignment="1" applyProtection="1">
      <alignment horizontal="center" vertical="center"/>
      <protection locked="0"/>
    </xf>
    <xf numFmtId="0" fontId="0" fillId="0" borderId="33" xfId="2" applyFont="1" applyBorder="1" applyAlignment="1">
      <alignment horizontal="right" vertical="center" shrinkToFit="1"/>
    </xf>
    <xf numFmtId="0" fontId="4" fillId="0" borderId="39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15" fillId="0" borderId="0" xfId="5" applyFont="1"/>
    <xf numFmtId="0" fontId="4" fillId="0" borderId="27" xfId="2" applyFont="1" applyBorder="1" applyAlignment="1">
      <alignment horizontal="center" vertical="center"/>
    </xf>
    <xf numFmtId="0" fontId="4" fillId="0" borderId="27" xfId="2" applyFont="1" applyBorder="1" applyAlignment="1" applyProtection="1">
      <alignment horizontal="center" vertical="center" shrinkToFit="1"/>
      <protection locked="0"/>
    </xf>
    <xf numFmtId="0" fontId="4" fillId="0" borderId="28" xfId="2" applyFont="1" applyBorder="1" applyAlignment="1" applyProtection="1">
      <alignment horizontal="center" vertical="center" shrinkToFit="1"/>
      <protection locked="0"/>
    </xf>
    <xf numFmtId="0" fontId="4" fillId="0" borderId="6" xfId="2" applyFont="1" applyBorder="1" applyAlignment="1">
      <alignment vertical="center"/>
    </xf>
    <xf numFmtId="0" fontId="4" fillId="0" borderId="6" xfId="2" applyFont="1" applyBorder="1" applyAlignment="1">
      <alignment horizontal="right" vertical="center"/>
    </xf>
    <xf numFmtId="0" fontId="4" fillId="0" borderId="6" xfId="2" applyFont="1" applyBorder="1" applyAlignment="1">
      <alignment horizontal="left" vertical="center" justifyLastLine="1"/>
    </xf>
    <xf numFmtId="0" fontId="4" fillId="0" borderId="27" xfId="2" applyFont="1" applyBorder="1" applyAlignment="1">
      <alignment vertical="center"/>
    </xf>
    <xf numFmtId="49" fontId="4" fillId="0" borderId="33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0" fontId="4" fillId="0" borderId="29" xfId="2" applyFont="1" applyBorder="1" applyAlignment="1">
      <alignment vertical="center"/>
    </xf>
    <xf numFmtId="0" fontId="4" fillId="0" borderId="29" xfId="2" applyFont="1" applyBorder="1" applyAlignment="1">
      <alignment horizontal="center" vertical="center"/>
    </xf>
    <xf numFmtId="0" fontId="4" fillId="0" borderId="29" xfId="2" applyFont="1" applyBorder="1" applyAlignment="1" applyProtection="1">
      <alignment horizontal="center" vertical="center" shrinkToFit="1"/>
      <protection locked="0"/>
    </xf>
    <xf numFmtId="0" fontId="4" fillId="0" borderId="30" xfId="2" applyFont="1" applyBorder="1" applyAlignment="1" applyProtection="1">
      <alignment horizontal="center" vertical="center" shrinkToFit="1"/>
      <protection locked="0"/>
    </xf>
    <xf numFmtId="0" fontId="4" fillId="0" borderId="11" xfId="2" applyFont="1" applyBorder="1" applyAlignment="1">
      <alignment horizontal="center" vertical="center" wrapText="1"/>
    </xf>
    <xf numFmtId="0" fontId="4" fillId="0" borderId="46" xfId="2" applyFont="1" applyBorder="1" applyAlignment="1">
      <alignment horizontal="center" vertical="center"/>
    </xf>
    <xf numFmtId="0" fontId="4" fillId="0" borderId="48" xfId="2" applyFont="1" applyBorder="1" applyAlignment="1">
      <alignment horizontal="center" vertical="center" wrapText="1"/>
    </xf>
    <xf numFmtId="0" fontId="4" fillId="0" borderId="27" xfId="2" applyFont="1" applyBorder="1" applyAlignment="1">
      <alignment horizontal="center" vertical="center"/>
    </xf>
    <xf numFmtId="0" fontId="7" fillId="0" borderId="43" xfId="2" applyFont="1" applyBorder="1" applyAlignment="1">
      <alignment horizontal="distributed" vertical="center"/>
    </xf>
    <xf numFmtId="0" fontId="7" fillId="0" borderId="44" xfId="2" applyFont="1" applyBorder="1" applyAlignment="1">
      <alignment horizontal="distributed" vertical="center"/>
    </xf>
    <xf numFmtId="0" fontId="19" fillId="0" borderId="0" xfId="6" applyFont="1" applyAlignment="1">
      <alignment horizontal="center" vertical="center"/>
    </xf>
    <xf numFmtId="0" fontId="20" fillId="0" borderId="0" xfId="6" applyFont="1" applyAlignment="1">
      <alignment horizontal="center" vertical="center"/>
    </xf>
    <xf numFmtId="0" fontId="19" fillId="0" borderId="0" xfId="6" applyFont="1" applyAlignment="1">
      <alignment vertical="center" wrapText="1"/>
    </xf>
    <xf numFmtId="0" fontId="19" fillId="0" borderId="0" xfId="6" applyFont="1" applyAlignment="1">
      <alignment horizontal="center" vertical="center" wrapText="1"/>
    </xf>
    <xf numFmtId="0" fontId="19" fillId="0" borderId="0" xfId="6" applyFont="1" applyAlignment="1">
      <alignment horizontal="left" vertical="center" wrapText="1"/>
    </xf>
    <xf numFmtId="0" fontId="19" fillId="0" borderId="0" xfId="6" applyFont="1" applyAlignment="1">
      <alignment wrapText="1"/>
    </xf>
    <xf numFmtId="0" fontId="19" fillId="0" borderId="0" xfId="6" applyFont="1"/>
    <xf numFmtId="0" fontId="19" fillId="0" borderId="0" xfId="6" applyFont="1" applyAlignment="1">
      <alignment vertical="center" wrapText="1" shrinkToFit="1"/>
    </xf>
    <xf numFmtId="0" fontId="19" fillId="0" borderId="0" xfId="6" applyFont="1" applyAlignment="1">
      <alignment horizontal="left" vertical="top" wrapText="1"/>
    </xf>
    <xf numFmtId="0" fontId="21" fillId="0" borderId="0" xfId="6" applyFont="1" applyAlignment="1">
      <alignment horizontal="center" vertical="center"/>
    </xf>
    <xf numFmtId="0" fontId="20" fillId="0" borderId="0" xfId="6" applyFont="1" applyAlignment="1">
      <alignment horizontal="right" vertical="center"/>
    </xf>
    <xf numFmtId="0" fontId="20" fillId="2" borderId="12" xfId="6" applyFont="1" applyFill="1" applyBorder="1" applyAlignment="1">
      <alignment horizontal="center" vertical="center"/>
    </xf>
    <xf numFmtId="0" fontId="20" fillId="0" borderId="12" xfId="6" applyFont="1" applyBorder="1" applyAlignment="1">
      <alignment horizontal="center" vertical="center"/>
    </xf>
    <xf numFmtId="0" fontId="20" fillId="0" borderId="12" xfId="6" applyFont="1" applyBorder="1" applyAlignment="1">
      <alignment vertical="center"/>
    </xf>
    <xf numFmtId="0" fontId="20" fillId="0" borderId="0" xfId="6" applyFont="1"/>
    <xf numFmtId="0" fontId="20" fillId="0" borderId="0" xfId="6" applyFont="1" applyAlignment="1">
      <alignment wrapText="1"/>
    </xf>
    <xf numFmtId="0" fontId="20" fillId="0" borderId="0" xfId="6" applyFont="1" applyAlignment="1">
      <alignment horizontal="center" vertical="center" wrapText="1"/>
    </xf>
    <xf numFmtId="0" fontId="20" fillId="0" borderId="0" xfId="6" applyFont="1" applyAlignment="1">
      <alignment vertical="center" wrapText="1"/>
    </xf>
    <xf numFmtId="0" fontId="20" fillId="0" borderId="0" xfId="6" applyFont="1" applyAlignment="1">
      <alignment vertical="center" wrapText="1" shrinkToFit="1"/>
    </xf>
    <xf numFmtId="0" fontId="20" fillId="0" borderId="0" xfId="6" applyFont="1" applyAlignment="1">
      <alignment horizontal="left" vertical="top" wrapText="1"/>
    </xf>
    <xf numFmtId="0" fontId="20" fillId="2" borderId="4" xfId="6" applyFont="1" applyFill="1" applyBorder="1" applyAlignment="1">
      <alignment horizontal="center" vertical="center"/>
    </xf>
    <xf numFmtId="0" fontId="20" fillId="2" borderId="4" xfId="6" applyFont="1" applyFill="1" applyBorder="1" applyAlignment="1">
      <alignment horizontal="center" vertical="center" wrapText="1"/>
    </xf>
    <xf numFmtId="0" fontId="20" fillId="2" borderId="32" xfId="6" applyFont="1" applyFill="1" applyBorder="1" applyAlignment="1">
      <alignment horizontal="center" vertical="center" wrapText="1"/>
    </xf>
    <xf numFmtId="0" fontId="20" fillId="0" borderId="32" xfId="6" applyFont="1" applyBorder="1" applyAlignment="1">
      <alignment horizontal="center" vertical="center" wrapText="1"/>
    </xf>
    <xf numFmtId="0" fontId="20" fillId="3" borderId="32" xfId="6" applyFont="1" applyFill="1" applyBorder="1" applyAlignment="1">
      <alignment horizontal="center" vertical="center"/>
    </xf>
    <xf numFmtId="0" fontId="20" fillId="3" borderId="5" xfId="6" applyFont="1" applyFill="1" applyBorder="1" applyAlignment="1">
      <alignment horizontal="left" vertical="center" wrapText="1"/>
    </xf>
    <xf numFmtId="0" fontId="20" fillId="3" borderId="5" xfId="6" applyFont="1" applyFill="1" applyBorder="1" applyAlignment="1">
      <alignment horizontal="center" vertical="center" wrapText="1"/>
    </xf>
    <xf numFmtId="0" fontId="20" fillId="4" borderId="4" xfId="6" applyFont="1" applyFill="1" applyBorder="1" applyAlignment="1">
      <alignment horizontal="center" vertical="center"/>
    </xf>
    <xf numFmtId="0" fontId="20" fillId="4" borderId="4" xfId="6" applyFont="1" applyFill="1" applyBorder="1" applyAlignment="1">
      <alignment horizontal="center" vertical="center" wrapText="1"/>
    </xf>
    <xf numFmtId="0" fontId="20" fillId="4" borderId="4" xfId="6" applyFont="1" applyFill="1" applyBorder="1" applyAlignment="1">
      <alignment horizontal="center" vertical="center" wrapText="1" shrinkToFit="1"/>
    </xf>
    <xf numFmtId="0" fontId="20" fillId="5" borderId="4" xfId="6" applyFont="1" applyFill="1" applyBorder="1" applyAlignment="1">
      <alignment horizontal="center" vertical="center"/>
    </xf>
    <xf numFmtId="0" fontId="20" fillId="5" borderId="4" xfId="6" applyFont="1" applyFill="1" applyBorder="1" applyAlignment="1">
      <alignment horizontal="center" vertical="center" wrapText="1"/>
    </xf>
    <xf numFmtId="0" fontId="20" fillId="0" borderId="4" xfId="6" applyFont="1" applyBorder="1" applyAlignment="1">
      <alignment horizontal="center" vertical="center" wrapText="1"/>
    </xf>
    <xf numFmtId="0" fontId="20" fillId="0" borderId="4" xfId="6" applyFont="1" applyBorder="1" applyAlignment="1">
      <alignment horizontal="center" vertical="center"/>
    </xf>
    <xf numFmtId="0" fontId="20" fillId="0" borderId="4" xfId="6" applyFont="1" applyBorder="1" applyAlignment="1">
      <alignment horizontal="center" vertical="center" shrinkToFit="1"/>
    </xf>
    <xf numFmtId="49" fontId="20" fillId="0" borderId="4" xfId="6" applyNumberFormat="1" applyFont="1" applyBorder="1" applyAlignment="1">
      <alignment horizontal="center" vertical="center" shrinkToFit="1"/>
    </xf>
    <xf numFmtId="0" fontId="20" fillId="0" borderId="4" xfId="6" applyFont="1" applyBorder="1" applyAlignment="1">
      <alignment vertical="center" shrinkToFit="1"/>
    </xf>
    <xf numFmtId="0" fontId="20" fillId="0" borderId="32" xfId="6" applyFont="1" applyBorder="1" applyAlignment="1">
      <alignment horizontal="center" vertical="center"/>
    </xf>
    <xf numFmtId="0" fontId="20" fillId="0" borderId="17" xfId="6" applyFont="1" applyBorder="1" applyAlignment="1">
      <alignment vertical="center" shrinkToFit="1"/>
    </xf>
    <xf numFmtId="0" fontId="20" fillId="0" borderId="4" xfId="7" applyFont="1" applyBorder="1" applyAlignment="1">
      <alignment vertical="center" shrinkToFit="1"/>
    </xf>
    <xf numFmtId="0" fontId="20" fillId="0" borderId="4" xfId="6" applyFont="1" applyBorder="1" applyAlignment="1">
      <alignment vertical="center" wrapText="1"/>
    </xf>
    <xf numFmtId="0" fontId="20" fillId="0" borderId="4" xfId="6" applyFont="1" applyBorder="1" applyAlignment="1">
      <alignment vertical="center"/>
    </xf>
    <xf numFmtId="0" fontId="20" fillId="0" borderId="4" xfId="6" applyFont="1" applyBorder="1" applyAlignment="1">
      <alignment horizontal="left" vertical="center"/>
    </xf>
    <xf numFmtId="0" fontId="20" fillId="0" borderId="4" xfId="7" applyFont="1" applyBorder="1" applyAlignment="1">
      <alignment vertical="center"/>
    </xf>
    <xf numFmtId="0" fontId="20" fillId="0" borderId="4" xfId="6" applyFont="1" applyBorder="1" applyAlignment="1">
      <alignment horizontal="left" vertical="top" wrapText="1"/>
    </xf>
    <xf numFmtId="177" fontId="20" fillId="0" borderId="4" xfId="6" applyNumberFormat="1" applyFont="1" applyBorder="1" applyAlignment="1">
      <alignment horizontal="center" vertical="center" wrapText="1"/>
    </xf>
    <xf numFmtId="21" fontId="24" fillId="0" borderId="4" xfId="7" applyNumberFormat="1" applyFont="1" applyBorder="1" applyAlignment="1">
      <alignment horizontal="center" vertical="center"/>
    </xf>
    <xf numFmtId="0" fontId="20" fillId="0" borderId="5" xfId="6" applyFont="1" applyBorder="1" applyAlignment="1">
      <alignment vertical="center"/>
    </xf>
    <xf numFmtId="0" fontId="2" fillId="0" borderId="0" xfId="8">
      <alignment vertical="center"/>
    </xf>
    <xf numFmtId="0" fontId="7" fillId="0" borderId="5" xfId="2" applyFont="1" applyBorder="1" applyAlignment="1">
      <alignment vertical="center"/>
    </xf>
    <xf numFmtId="0" fontId="4" fillId="0" borderId="0" xfId="2" applyFont="1" applyAlignment="1">
      <alignment horizontal="right" vertical="top"/>
    </xf>
    <xf numFmtId="0" fontId="4" fillId="0" borderId="0" xfId="2" applyFont="1">
      <alignment vertical="center"/>
    </xf>
    <xf numFmtId="0" fontId="4" fillId="0" borderId="31" xfId="2" applyFont="1" applyBorder="1" applyAlignment="1">
      <alignment horizontal="distributed" vertical="center"/>
    </xf>
    <xf numFmtId="0" fontId="4" fillId="0" borderId="6" xfId="2" applyFont="1" applyBorder="1" applyAlignment="1">
      <alignment horizontal="distributed" vertical="center"/>
    </xf>
    <xf numFmtId="0" fontId="4" fillId="0" borderId="32" xfId="2" applyFont="1" applyBorder="1" applyAlignment="1">
      <alignment horizontal="distributed" vertical="center"/>
    </xf>
    <xf numFmtId="0" fontId="4" fillId="0" borderId="38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39" xfId="2" applyFont="1" applyBorder="1" applyAlignment="1">
      <alignment horizontal="center" vertical="center"/>
    </xf>
    <xf numFmtId="0" fontId="4" fillId="0" borderId="19" xfId="2" applyFont="1" applyBorder="1" applyAlignment="1">
      <alignment horizontal="center" vertical="center" shrinkToFit="1"/>
    </xf>
    <xf numFmtId="0" fontId="4" fillId="0" borderId="12" xfId="2" applyFont="1" applyBorder="1" applyAlignment="1">
      <alignment horizontal="center" vertical="center" shrinkToFit="1"/>
    </xf>
    <xf numFmtId="0" fontId="4" fillId="0" borderId="3" xfId="2" applyFont="1" applyBorder="1" applyAlignment="1">
      <alignment horizontal="center" vertical="center" shrinkToFit="1"/>
    </xf>
    <xf numFmtId="0" fontId="4" fillId="0" borderId="38" xfId="2" applyFont="1" applyBorder="1" applyAlignment="1">
      <alignment horizontal="center" vertical="distributed"/>
    </xf>
    <xf numFmtId="0" fontId="4" fillId="0" borderId="14" xfId="2" applyFont="1" applyBorder="1" applyAlignment="1">
      <alignment horizontal="center" vertical="distributed"/>
    </xf>
    <xf numFmtId="0" fontId="4" fillId="0" borderId="22" xfId="2" applyFont="1" applyBorder="1" applyAlignment="1">
      <alignment horizontal="center" vertical="distributed"/>
    </xf>
    <xf numFmtId="0" fontId="4" fillId="0" borderId="0" xfId="2" applyFont="1" applyBorder="1" applyAlignment="1">
      <alignment horizontal="center" vertical="distributed"/>
    </xf>
    <xf numFmtId="0" fontId="7" fillId="0" borderId="17" xfId="2" applyFont="1" applyBorder="1" applyAlignment="1">
      <alignment vertical="center" shrinkToFit="1"/>
    </xf>
    <xf numFmtId="0" fontId="7" fillId="0" borderId="14" xfId="2" applyFont="1" applyBorder="1" applyAlignment="1">
      <alignment vertical="center" shrinkToFit="1"/>
    </xf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6" xfId="2" applyFont="1" applyBorder="1" applyAlignment="1" applyProtection="1">
      <alignment horizontal="center" vertical="center"/>
      <protection locked="0"/>
    </xf>
    <xf numFmtId="0" fontId="4" fillId="0" borderId="32" xfId="2" applyFont="1" applyBorder="1" applyAlignment="1" applyProtection="1">
      <alignment horizontal="center" vertical="center"/>
      <protection locked="0"/>
    </xf>
    <xf numFmtId="0" fontId="4" fillId="0" borderId="6" xfId="2" applyFont="1" applyBorder="1" applyAlignment="1" applyProtection="1">
      <alignment horizontal="left" vertical="center"/>
      <protection locked="0"/>
    </xf>
    <xf numFmtId="0" fontId="4" fillId="0" borderId="7" xfId="2" applyFont="1" applyBorder="1" applyAlignment="1" applyProtection="1">
      <alignment horizontal="left" vertical="center"/>
      <protection locked="0"/>
    </xf>
    <xf numFmtId="176" fontId="4" fillId="0" borderId="0" xfId="2" applyNumberFormat="1" applyFont="1" applyAlignment="1" applyProtection="1">
      <alignment horizontal="left" vertical="center"/>
      <protection locked="0"/>
    </xf>
    <xf numFmtId="176" fontId="4" fillId="0" borderId="16" xfId="2" applyNumberFormat="1" applyFont="1" applyBorder="1" applyAlignment="1" applyProtection="1">
      <alignment horizontal="left" vertical="center"/>
      <protection locked="0"/>
    </xf>
    <xf numFmtId="176" fontId="4" fillId="0" borderId="43" xfId="2" applyNumberFormat="1" applyFont="1" applyBorder="1" applyAlignment="1" applyProtection="1">
      <alignment horizontal="left" vertical="center"/>
      <protection locked="0"/>
    </xf>
    <xf numFmtId="0" fontId="8" fillId="0" borderId="43" xfId="2" applyBorder="1" applyAlignment="1">
      <alignment horizontal="center" vertical="center"/>
    </xf>
    <xf numFmtId="0" fontId="8" fillId="0" borderId="44" xfId="2" applyBorder="1" applyAlignment="1">
      <alignment horizontal="center" vertical="center"/>
    </xf>
    <xf numFmtId="0" fontId="7" fillId="0" borderId="24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4" fillId="0" borderId="8" xfId="2" applyFont="1" applyBorder="1" applyAlignment="1" applyProtection="1">
      <alignment horizontal="center" vertical="center" wrapText="1"/>
      <protection locked="0"/>
    </xf>
    <xf numFmtId="0" fontId="4" fillId="0" borderId="47" xfId="2" applyFont="1" applyBorder="1" applyAlignment="1" applyProtection="1">
      <alignment horizontal="center" vertical="center" wrapText="1"/>
      <protection locked="0"/>
    </xf>
    <xf numFmtId="0" fontId="4" fillId="0" borderId="2" xfId="2" applyFont="1" applyBorder="1" applyAlignment="1" applyProtection="1">
      <alignment horizontal="center" vertical="center" wrapText="1"/>
      <protection locked="0"/>
    </xf>
    <xf numFmtId="0" fontId="4" fillId="0" borderId="26" xfId="2" applyFont="1" applyBorder="1" applyAlignment="1" applyProtection="1">
      <alignment horizontal="center" vertical="center" wrapText="1"/>
      <protection locked="0"/>
    </xf>
    <xf numFmtId="0" fontId="4" fillId="0" borderId="27" xfId="2" applyFont="1" applyBorder="1" applyAlignment="1" applyProtection="1">
      <alignment horizontal="center" vertical="center" wrapText="1"/>
      <protection locked="0"/>
    </xf>
    <xf numFmtId="0" fontId="4" fillId="0" borderId="6" xfId="2" applyFont="1" applyBorder="1" applyAlignment="1" applyProtection="1">
      <alignment vertical="center"/>
      <protection locked="0"/>
    </xf>
    <xf numFmtId="0" fontId="4" fillId="0" borderId="32" xfId="2" applyFont="1" applyBorder="1" applyAlignment="1" applyProtection="1">
      <alignment vertical="center"/>
      <protection locked="0"/>
    </xf>
    <xf numFmtId="0" fontId="4" fillId="0" borderId="7" xfId="2" applyFont="1" applyBorder="1" applyAlignment="1" applyProtection="1">
      <alignment vertical="center"/>
      <protection locked="0"/>
    </xf>
    <xf numFmtId="0" fontId="9" fillId="0" borderId="6" xfId="1" applyBorder="1" applyAlignment="1" applyProtection="1">
      <alignment vertical="center"/>
      <protection locked="0"/>
    </xf>
    <xf numFmtId="0" fontId="9" fillId="0" borderId="7" xfId="1" applyBorder="1" applyAlignment="1" applyProtection="1">
      <alignment vertical="center"/>
      <protection locked="0"/>
    </xf>
    <xf numFmtId="0" fontId="4" fillId="0" borderId="14" xfId="2" quotePrefix="1" applyFont="1" applyBorder="1" applyAlignment="1" applyProtection="1">
      <alignment horizontal="center" vertical="center" shrinkToFit="1"/>
      <protection locked="0"/>
    </xf>
    <xf numFmtId="0" fontId="4" fillId="0" borderId="14" xfId="2" applyFont="1" applyBorder="1" applyAlignment="1" applyProtection="1">
      <alignment horizontal="center" vertical="center" shrinkToFit="1"/>
      <protection locked="0"/>
    </xf>
    <xf numFmtId="0" fontId="4" fillId="0" borderId="15" xfId="2" applyFont="1" applyBorder="1" applyAlignment="1" applyProtection="1">
      <alignment horizontal="center" vertical="center" shrinkToFit="1"/>
      <protection locked="0"/>
    </xf>
    <xf numFmtId="0" fontId="4" fillId="0" borderId="7" xfId="2" applyFont="1" applyBorder="1" applyAlignment="1" applyProtection="1">
      <alignment horizontal="center" vertical="center"/>
      <protection locked="0"/>
    </xf>
    <xf numFmtId="0" fontId="8" fillId="0" borderId="29" xfId="2" applyBorder="1" applyAlignment="1" applyProtection="1">
      <alignment horizontal="center" vertical="center"/>
      <protection locked="0"/>
    </xf>
    <xf numFmtId="0" fontId="8" fillId="0" borderId="30" xfId="2" applyBorder="1" applyAlignment="1" applyProtection="1">
      <alignment horizontal="center" vertical="center"/>
      <protection locked="0"/>
    </xf>
    <xf numFmtId="0" fontId="4" fillId="0" borderId="22" xfId="2" applyFont="1" applyBorder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horizontal="center" vertical="center" wrapText="1"/>
      <protection locked="0"/>
    </xf>
    <xf numFmtId="0" fontId="4" fillId="0" borderId="16" xfId="2" applyFont="1" applyBorder="1" applyAlignment="1" applyProtection="1">
      <alignment horizontal="center" vertical="center" wrapText="1"/>
      <protection locked="0"/>
    </xf>
    <xf numFmtId="0" fontId="4" fillId="0" borderId="0" xfId="2" applyFont="1" applyBorder="1" applyAlignment="1" applyProtection="1">
      <alignment horizontal="center" vertical="center" wrapText="1"/>
      <protection locked="0"/>
    </xf>
    <xf numFmtId="0" fontId="4" fillId="0" borderId="24" xfId="2" applyFont="1" applyBorder="1">
      <alignment vertical="center"/>
    </xf>
    <xf numFmtId="0" fontId="4" fillId="0" borderId="8" xfId="2" applyFont="1" applyBorder="1">
      <alignment vertical="center"/>
    </xf>
    <xf numFmtId="49" fontId="0" fillId="0" borderId="29" xfId="0" applyNumberFormat="1" applyBorder="1" applyAlignment="1">
      <alignment horizontal="center" vertical="center"/>
    </xf>
    <xf numFmtId="49" fontId="4" fillId="0" borderId="45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0" fontId="7" fillId="0" borderId="45" xfId="2" applyFont="1" applyBorder="1" applyAlignment="1">
      <alignment horizontal="center" vertical="center"/>
    </xf>
    <xf numFmtId="0" fontId="7" fillId="0" borderId="29" xfId="2" applyFont="1" applyBorder="1" applyAlignment="1">
      <alignment horizontal="center" vertical="center"/>
    </xf>
    <xf numFmtId="0" fontId="4" fillId="0" borderId="29" xfId="2" applyFont="1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4" fillId="0" borderId="29" xfId="2" applyFont="1" applyBorder="1" applyAlignment="1">
      <alignment horizontal="distributed" vertical="center" shrinkToFit="1"/>
    </xf>
    <xf numFmtId="0" fontId="0" fillId="0" borderId="29" xfId="0" applyBorder="1" applyAlignment="1">
      <alignment horizontal="distributed" vertical="center" shrinkToFit="1"/>
    </xf>
    <xf numFmtId="49" fontId="4" fillId="0" borderId="33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49" xfId="2" applyFont="1" applyBorder="1" applyAlignment="1" applyProtection="1">
      <alignment horizontal="center" vertical="center" wrapText="1"/>
      <protection locked="0"/>
    </xf>
    <xf numFmtId="0" fontId="4" fillId="0" borderId="27" xfId="2" applyFont="1" applyBorder="1" applyAlignment="1">
      <alignment horizontal="center" vertical="center" wrapText="1"/>
    </xf>
    <xf numFmtId="0" fontId="4" fillId="0" borderId="28" xfId="2" applyFont="1" applyBorder="1" applyAlignment="1">
      <alignment horizontal="center" vertical="center" wrapText="1"/>
    </xf>
    <xf numFmtId="0" fontId="4" fillId="0" borderId="17" xfId="2" applyFont="1" applyBorder="1" applyAlignment="1">
      <alignment horizontal="distributed" vertical="center"/>
    </xf>
    <xf numFmtId="0" fontId="4" fillId="0" borderId="14" xfId="2" applyFont="1" applyBorder="1" applyAlignment="1">
      <alignment horizontal="distributed" vertical="center"/>
    </xf>
    <xf numFmtId="176" fontId="7" fillId="0" borderId="6" xfId="2" applyNumberFormat="1" applyFont="1" applyBorder="1" applyAlignment="1" applyProtection="1">
      <alignment horizontal="left" vertical="center"/>
      <protection locked="0"/>
    </xf>
    <xf numFmtId="176" fontId="7" fillId="0" borderId="7" xfId="2" applyNumberFormat="1" applyFont="1" applyBorder="1" applyAlignment="1" applyProtection="1">
      <alignment horizontal="left" vertical="center"/>
      <protection locked="0"/>
    </xf>
    <xf numFmtId="0" fontId="7" fillId="0" borderId="38" xfId="2" applyFont="1" applyBorder="1" applyAlignment="1">
      <alignment horizontal="center" vertical="distributed" textRotation="255" justifyLastLine="1"/>
    </xf>
    <xf numFmtId="0" fontId="7" fillId="0" borderId="39" xfId="2" applyFont="1" applyBorder="1" applyAlignment="1">
      <alignment horizontal="center" vertical="distributed" textRotation="255" justifyLastLine="1"/>
    </xf>
    <xf numFmtId="0" fontId="7" fillId="0" borderId="22" xfId="2" applyFont="1" applyBorder="1" applyAlignment="1">
      <alignment horizontal="center" vertical="distributed" textRotation="255" justifyLastLine="1"/>
    </xf>
    <xf numFmtId="0" fontId="7" fillId="0" borderId="23" xfId="2" applyFont="1" applyBorder="1" applyAlignment="1">
      <alignment horizontal="center" vertical="distributed" textRotation="255" justifyLastLine="1"/>
    </xf>
    <xf numFmtId="0" fontId="7" fillId="0" borderId="10" xfId="2" applyFont="1" applyBorder="1" applyAlignment="1">
      <alignment horizontal="center" vertical="distributed" textRotation="255" justifyLastLine="1"/>
    </xf>
    <xf numFmtId="0" fontId="7" fillId="0" borderId="25" xfId="2" applyFont="1" applyBorder="1" applyAlignment="1">
      <alignment horizontal="center" vertical="distributed" textRotation="255" justifyLastLine="1"/>
    </xf>
    <xf numFmtId="176" fontId="4" fillId="0" borderId="43" xfId="2" applyNumberFormat="1" applyFont="1" applyBorder="1" applyAlignment="1" applyProtection="1">
      <alignment horizontal="left" vertical="center" shrinkToFit="1"/>
      <protection locked="0"/>
    </xf>
    <xf numFmtId="0" fontId="4" fillId="0" borderId="26" xfId="2" applyFont="1" applyBorder="1" applyAlignment="1">
      <alignment vertical="center" shrinkToFit="1"/>
    </xf>
    <xf numFmtId="0" fontId="4" fillId="0" borderId="27" xfId="2" applyFont="1" applyBorder="1" applyAlignment="1">
      <alignment vertical="center" shrinkToFit="1"/>
    </xf>
    <xf numFmtId="0" fontId="4" fillId="0" borderId="27" xfId="2" applyFont="1" applyBorder="1" applyAlignment="1" applyProtection="1">
      <alignment horizontal="left" vertical="center"/>
      <protection locked="0"/>
    </xf>
    <xf numFmtId="0" fontId="4" fillId="0" borderId="28" xfId="2" applyFont="1" applyBorder="1" applyAlignment="1" applyProtection="1">
      <alignment horizontal="left" vertical="center"/>
      <protection locked="0"/>
    </xf>
    <xf numFmtId="0" fontId="18" fillId="0" borderId="6" xfId="1" applyFont="1" applyBorder="1" applyAlignment="1" applyProtection="1">
      <alignment horizontal="left" vertical="center"/>
      <protection locked="0"/>
    </xf>
    <xf numFmtId="0" fontId="7" fillId="0" borderId="6" xfId="2" applyFont="1" applyBorder="1" applyAlignment="1" applyProtection="1">
      <alignment horizontal="left" vertical="center"/>
      <protection locked="0"/>
    </xf>
    <xf numFmtId="0" fontId="7" fillId="0" borderId="7" xfId="2" applyFont="1" applyBorder="1" applyAlignment="1" applyProtection="1">
      <alignment horizontal="left" vertical="center"/>
      <protection locked="0"/>
    </xf>
    <xf numFmtId="0" fontId="4" fillId="0" borderId="12" xfId="2" applyFont="1" applyBorder="1" applyAlignment="1" applyProtection="1">
      <alignment horizontal="left" vertical="center"/>
      <protection locked="0"/>
    </xf>
    <xf numFmtId="0" fontId="4" fillId="0" borderId="13" xfId="2" applyFont="1" applyBorder="1" applyAlignment="1" applyProtection="1">
      <alignment horizontal="left" vertical="center"/>
      <protection locked="0"/>
    </xf>
    <xf numFmtId="0" fontId="4" fillId="0" borderId="0" xfId="2" applyFont="1" applyAlignment="1">
      <alignment vertical="center" shrinkToFit="1"/>
    </xf>
    <xf numFmtId="49" fontId="4" fillId="0" borderId="24" xfId="2" applyNumberFormat="1" applyFont="1" applyBorder="1" applyAlignment="1">
      <alignment horizontal="distributed" vertical="center" justifyLastLine="1"/>
    </xf>
    <xf numFmtId="49" fontId="4" fillId="0" borderId="8" xfId="2" applyNumberFormat="1" applyFont="1" applyBorder="1" applyAlignment="1">
      <alignment horizontal="distributed" vertical="center" justifyLastLine="1"/>
    </xf>
    <xf numFmtId="49" fontId="4" fillId="0" borderId="1" xfId="2" applyNumberFormat="1" applyFont="1" applyBorder="1" applyAlignment="1">
      <alignment horizontal="distributed" vertical="center" justifyLastLine="1"/>
    </xf>
    <xf numFmtId="49" fontId="4" fillId="0" borderId="19" xfId="2" applyNumberFormat="1" applyFont="1" applyBorder="1" applyAlignment="1">
      <alignment horizontal="distributed" vertical="center" justifyLastLine="1"/>
    </xf>
    <xf numFmtId="49" fontId="4" fillId="0" borderId="12" xfId="2" applyNumberFormat="1" applyFont="1" applyBorder="1" applyAlignment="1">
      <alignment horizontal="distributed" vertical="center" justifyLastLine="1"/>
    </xf>
    <xf numFmtId="49" fontId="4" fillId="0" borderId="3" xfId="2" applyNumberFormat="1" applyFont="1" applyBorder="1" applyAlignment="1">
      <alignment horizontal="distributed" vertical="center" justifyLastLine="1"/>
    </xf>
    <xf numFmtId="176" fontId="4" fillId="0" borderId="35" xfId="2" applyNumberFormat="1" applyFont="1" applyBorder="1" applyAlignment="1" applyProtection="1">
      <alignment horizontal="left" vertical="center"/>
      <protection locked="0"/>
    </xf>
    <xf numFmtId="0" fontId="7" fillId="0" borderId="8" xfId="2" applyFont="1" applyBorder="1" applyAlignment="1" applyProtection="1">
      <alignment horizontal="center" vertical="center"/>
      <protection locked="0"/>
    </xf>
    <xf numFmtId="0" fontId="7" fillId="0" borderId="0" xfId="2" applyFont="1" applyAlignment="1" applyProtection="1">
      <alignment horizontal="center" vertical="center"/>
      <protection locked="0"/>
    </xf>
    <xf numFmtId="0" fontId="4" fillId="0" borderId="0" xfId="2" applyFont="1">
      <alignment vertical="center"/>
    </xf>
    <xf numFmtId="0" fontId="4" fillId="0" borderId="11" xfId="2" applyFont="1" applyBorder="1" applyAlignment="1">
      <alignment vertical="center" shrinkToFit="1"/>
    </xf>
    <xf numFmtId="0" fontId="4" fillId="0" borderId="20" xfId="2" applyFont="1" applyBorder="1" applyAlignment="1">
      <alignment horizontal="center" vertical="center"/>
    </xf>
    <xf numFmtId="0" fontId="4" fillId="0" borderId="27" xfId="2" applyFont="1" applyBorder="1" applyAlignment="1">
      <alignment horizontal="center" vertical="center"/>
    </xf>
    <xf numFmtId="0" fontId="4" fillId="0" borderId="40" xfId="2" applyFont="1" applyBorder="1" applyAlignment="1" applyProtection="1">
      <alignment horizontal="center" vertical="center" shrinkToFit="1"/>
      <protection locked="0"/>
    </xf>
    <xf numFmtId="0" fontId="4" fillId="0" borderId="27" xfId="2" applyFont="1" applyBorder="1" applyAlignment="1" applyProtection="1">
      <alignment horizontal="center" vertical="center" shrinkToFit="1"/>
      <protection locked="0"/>
    </xf>
    <xf numFmtId="0" fontId="4" fillId="0" borderId="21" xfId="2" applyFont="1" applyBorder="1" applyAlignment="1" applyProtection="1">
      <alignment horizontal="center" vertical="center" shrinkToFit="1"/>
      <protection locked="0"/>
    </xf>
    <xf numFmtId="0" fontId="4" fillId="0" borderId="26" xfId="2" applyFont="1" applyBorder="1" applyAlignment="1">
      <alignment horizontal="center" vertical="center"/>
    </xf>
    <xf numFmtId="0" fontId="4" fillId="0" borderId="41" xfId="2" applyFont="1" applyBorder="1" applyAlignment="1">
      <alignment horizontal="center" vertical="center"/>
    </xf>
    <xf numFmtId="0" fontId="4" fillId="0" borderId="40" xfId="2" applyFont="1" applyBorder="1" applyAlignment="1" applyProtection="1">
      <alignment horizontal="center" vertical="center"/>
      <protection locked="0"/>
    </xf>
    <xf numFmtId="0" fontId="4" fillId="0" borderId="27" xfId="2" applyFont="1" applyBorder="1" applyAlignment="1" applyProtection="1">
      <alignment horizontal="center" vertical="center"/>
      <protection locked="0"/>
    </xf>
    <xf numFmtId="0" fontId="4" fillId="0" borderId="28" xfId="2" applyFont="1" applyBorder="1" applyAlignment="1" applyProtection="1">
      <alignment horizontal="center" vertical="center"/>
      <protection locked="0"/>
    </xf>
    <xf numFmtId="0" fontId="4" fillId="0" borderId="22" xfId="2" applyFont="1" applyBorder="1" applyAlignment="1">
      <alignment horizontal="distributed" vertical="center"/>
    </xf>
    <xf numFmtId="0" fontId="4" fillId="0" borderId="0" xfId="2" applyFont="1" applyAlignment="1">
      <alignment horizontal="distributed" vertical="center"/>
    </xf>
    <xf numFmtId="0" fontId="4" fillId="0" borderId="23" xfId="2" applyFont="1" applyBorder="1" applyAlignment="1">
      <alignment horizontal="distributed" vertical="center"/>
    </xf>
    <xf numFmtId="0" fontId="4" fillId="0" borderId="0" xfId="2" applyFont="1" applyAlignment="1" applyProtection="1">
      <alignment horizontal="distributed" vertical="center" justifyLastLine="1"/>
      <protection locked="0"/>
    </xf>
    <xf numFmtId="0" fontId="6" fillId="0" borderId="24" xfId="2" applyFont="1" applyBorder="1" applyAlignment="1">
      <alignment horizontal="distributed"/>
    </xf>
    <xf numFmtId="0" fontId="6" fillId="0" borderId="8" xfId="2" applyFont="1" applyBorder="1" applyAlignment="1">
      <alignment horizontal="distributed"/>
    </xf>
    <xf numFmtId="0" fontId="6" fillId="0" borderId="1" xfId="2" applyFont="1" applyBorder="1" applyAlignment="1">
      <alignment horizontal="distributed"/>
    </xf>
    <xf numFmtId="0" fontId="6" fillId="0" borderId="8" xfId="2" applyFont="1" applyBorder="1" applyAlignment="1" applyProtection="1">
      <alignment horizontal="distributed" justifyLastLine="1"/>
      <protection locked="0"/>
    </xf>
    <xf numFmtId="0" fontId="4" fillId="0" borderId="2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18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right" vertical="top"/>
    </xf>
    <xf numFmtId="0" fontId="5" fillId="0" borderId="0" xfId="2" applyFont="1" applyAlignment="1">
      <alignment horizontal="center" vertical="center"/>
    </xf>
    <xf numFmtId="0" fontId="9" fillId="0" borderId="12" xfId="1" applyBorder="1" applyAlignment="1" applyProtection="1">
      <alignment horizontal="left" vertical="center"/>
      <protection locked="0"/>
    </xf>
    <xf numFmtId="0" fontId="4" fillId="0" borderId="19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21" fillId="0" borderId="0" xfId="6" applyFont="1" applyAlignment="1">
      <alignment horizontal="center" vertical="center"/>
    </xf>
    <xf numFmtId="0" fontId="20" fillId="2" borderId="12" xfId="6" applyFont="1" applyFill="1" applyBorder="1" applyAlignment="1">
      <alignment horizontal="center" vertical="center"/>
    </xf>
    <xf numFmtId="0" fontId="25" fillId="0" borderId="0" xfId="2" applyFont="1" applyAlignment="1">
      <alignment horizontal="left" vertical="center" wrapText="1"/>
    </xf>
    <xf numFmtId="0" fontId="25" fillId="0" borderId="0" xfId="2" applyFont="1" applyAlignment="1">
      <alignment horizontal="left" vertical="center"/>
    </xf>
  </cellXfs>
  <cellStyles count="11">
    <cellStyle name="ハイパーリンク" xfId="1" builtinId="8"/>
    <cellStyle name="ハイパーリンク 3" xfId="3"/>
    <cellStyle name="標準" xfId="0" builtinId="0"/>
    <cellStyle name="標準 11" xfId="9"/>
    <cellStyle name="標準 2" xfId="4"/>
    <cellStyle name="標準 2 2" xfId="2"/>
    <cellStyle name="標準 2 3" xfId="6"/>
    <cellStyle name="標準 3" xfId="7"/>
    <cellStyle name="標準 4" xfId="8"/>
    <cellStyle name="標準 5" xfId="10"/>
    <cellStyle name="標準_辞令交付" xfId="5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FF"/>
        </patternFill>
      </fill>
    </dxf>
    <dxf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FF"/>
        </patternFill>
      </fill>
    </dxf>
    <dxf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lserver\d\&#38283;&#30330;&#37096;\&#26032;&#28511;&#30476;&#31435;&#12364;&#12435;&#12475;&#12531;&#12479;&#12540;&#26032;&#28511;&#30149;&#38498;\&#12510;&#12473;&#12479;&#30331;&#37682;&#34920;\&#31532;&#65299;&#22238;&#12487;&#12540;&#12479;&#25237;&#20837;&#20998;(N&#12467;&#12540;&#12489;&#20998;)\01&#29289;&#21697;&#12510;&#12473;&#12479;\&#29289;&#21697;&#12510;&#12473;&#12479;&#12524;&#12452;&#12450;&#12454;&#124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CHIGAMI\&#24246;&#21209;&#35506;MO-640\hb\13&#22522;&#26412;&#21488;&#24115;\4&#26481;&#28023;\403&#21517;&#21476;&#2362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chigami\&#24246;&#21209;&#35506;MO-640\&#32076;&#21942;&#31649;&#29702;&#25351;&#27161;&#24517;&#35201;&#37096;&#2596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MHQO\AppData\Local\Microsoft\Windows\Temporary%20Internet%20Files\Content.Outlook\LPWAURAD\20100112%20&#30097;&#32681;&#35299;&#37320;&#21463;&#20184;&#31807;(&#34220;&#20107;&#27861;&#12539;&#27602;&#21127;&#29289;&#21127;&#29289;&#21462;&#32224;&#27861;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3&#24180;&#30906;&#23450;\&#27096;&#24335;\&#20107;&#26989;&#30906;&#2345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MAIN"/>
      <sheetName val="単位"/>
      <sheetName val="保険請求"/>
      <sheetName val="素材"/>
      <sheetName val="滅菌"/>
      <sheetName val="メーカー"/>
      <sheetName val="図表一覧(旧)"/>
      <sheetName val="病院名"/>
      <sheetName val="基礎データ"/>
      <sheetName val="ＤＢ一覧"/>
      <sheetName val="入力要領"/>
      <sheetName val="物品マスタレイアウト"/>
      <sheetName val="貸付6年 (返済計画表)"/>
      <sheetName val="業種マスター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名"/>
      <sheetName val="表紙"/>
      <sheetName val="目次"/>
      <sheetName val="P.1"/>
      <sheetName val="別紙"/>
      <sheetName val="P.2"/>
      <sheetName val="外来"/>
      <sheetName val="P.3-4"/>
      <sheetName val="P.5"/>
      <sheetName val="P.6"/>
      <sheetName val="診療圏"/>
      <sheetName val="P.7-10"/>
      <sheetName val="P.11"/>
      <sheetName val="P.12"/>
      <sheetName val="P.13"/>
      <sheetName val="P.14"/>
      <sheetName val="P.15"/>
      <sheetName val="P.16"/>
      <sheetName val="P.17"/>
      <sheetName val="P.18"/>
      <sheetName val="P.19-23"/>
      <sheetName val="P.24"/>
      <sheetName val="P.25-26"/>
      <sheetName val="P.27"/>
      <sheetName val="P.28"/>
      <sheetName val="P.29"/>
      <sheetName val="P.30"/>
      <sheetName val="P.31"/>
      <sheetName val="P.32"/>
      <sheetName val="P.33"/>
      <sheetName val="P.34-35"/>
      <sheetName val="P.36"/>
      <sheetName val="P.37"/>
      <sheetName val="P.38"/>
      <sheetName val="P.39"/>
      <sheetName val="P.40"/>
      <sheetName val="P.41"/>
      <sheetName val="Module3"/>
      <sheetName val="Module1"/>
      <sheetName val="基礎データ"/>
      <sheetName val="Module2"/>
      <sheetName val="Module4"/>
      <sheetName val="グラフ①（曜日別）"/>
      <sheetName val="403名古屋"/>
      <sheetName val="今年度入患"/>
      <sheetName val="ＤＢ一覧"/>
      <sheetName val="建物・消火設備等"/>
      <sheetName val="メーカー"/>
      <sheetName val="データベー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>
        <row r="8">
          <cell r="D8">
            <v>8</v>
          </cell>
          <cell r="I8">
            <v>366</v>
          </cell>
          <cell r="J8">
            <v>244</v>
          </cell>
        </row>
        <row r="9">
          <cell r="D9">
            <v>9</v>
          </cell>
          <cell r="I9">
            <v>365</v>
          </cell>
          <cell r="J9">
            <v>245</v>
          </cell>
        </row>
        <row r="10">
          <cell r="D10">
            <v>10</v>
          </cell>
          <cell r="I10">
            <v>365</v>
          </cell>
          <cell r="J10">
            <v>245</v>
          </cell>
        </row>
        <row r="11">
          <cell r="I11">
            <v>365</v>
          </cell>
          <cell r="J11">
            <v>245</v>
          </cell>
        </row>
        <row r="16">
          <cell r="D16">
            <v>16</v>
          </cell>
        </row>
        <row r="17">
          <cell r="I17">
            <v>365</v>
          </cell>
          <cell r="J17">
            <v>245</v>
          </cell>
        </row>
        <row r="18">
          <cell r="I18">
            <v>0</v>
          </cell>
          <cell r="J18">
            <v>0</v>
          </cell>
        </row>
        <row r="22">
          <cell r="I22">
            <v>365</v>
          </cell>
          <cell r="J22">
            <v>245</v>
          </cell>
        </row>
        <row r="23">
          <cell r="G23" t="str">
            <v>迄実績</v>
          </cell>
          <cell r="I23">
            <v>0</v>
          </cell>
          <cell r="J23">
            <v>0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営管理指標必要部数"/>
      <sheetName val="基礎データ"/>
      <sheetName val="チェック事項"/>
      <sheetName val="CF一覧"/>
      <sheetName val="CF集計"/>
      <sheetName val="CF（PL）"/>
      <sheetName val="CF（未）"/>
      <sheetName val="CF（BS）"/>
      <sheetName val="CF（本）"/>
      <sheetName val="CF（別）"/>
      <sheetName val="CF（調）"/>
      <sheetName val="入力（SG）"/>
      <sheetName val="入力（未）"/>
      <sheetName val="入力（本）"/>
      <sheetName val="入力（固）"/>
      <sheetName val="入力（別）"/>
      <sheetName val="入力（調）"/>
      <sheetName val="合計残高試算表（細目）2006.03"/>
      <sheetName val="合計残高試算表（細目）2007.03"/>
      <sheetName val="セグメント情報一覧表（累計）2006.03"/>
      <sheetName val="セグメント情報一覧表（累計）2007.03"/>
      <sheetName val="キャッシュ・フロー計算書（累計）"/>
      <sheetName val="ＤＢ一覧"/>
      <sheetName val="メーカー"/>
      <sheetName val="【様式１】償還計画見直し例"/>
      <sheetName val="【様式３】診療実績分析"/>
      <sheetName val="【様式４】償還計画比較"/>
      <sheetName val="【様式５】病棟計画"/>
      <sheetName val="【別紙】１８年度承認"/>
      <sheetName val="今年度入患"/>
      <sheetName val="入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付簿（Ｈ２２．１～）医･薬・毒"/>
      <sheetName val="集計表"/>
      <sheetName val="受付簿（～Ｈ２２．１）医薬毒"/>
    </sheetNames>
    <sheetDataSet>
      <sheetData sheetId="0">
        <row r="4">
          <cell r="Q4" t="str">
            <v>医療法</v>
          </cell>
        </row>
        <row r="5">
          <cell r="Q5" t="str">
            <v>薬事法</v>
          </cell>
        </row>
        <row r="6">
          <cell r="Q6" t="str">
            <v>毒劇物取締法</v>
          </cell>
        </row>
        <row r="7">
          <cell r="Q7" t="str">
            <v>その他</v>
          </cell>
        </row>
        <row r="8">
          <cell r="Q8" t="str">
            <v>診療報酬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礎データ"/>
      <sheetName val="5定員現員"/>
      <sheetName val="診療収入"/>
      <sheetName val="増減　歳入"/>
      <sheetName val="月別患・点(入院)"/>
      <sheetName val="月別患・点(外来)"/>
      <sheetName val="患者数・点数"/>
      <sheetName val="部門別患者数"/>
      <sheetName val="特定入院別"/>
      <sheetName val="院外処方"/>
      <sheetName val="増減　歳出①"/>
      <sheetName val="増減　歳出②"/>
      <sheetName val="措置費"/>
      <sheetName val="庁費執行"/>
      <sheetName val="医薬品増減"/>
      <sheetName val="特定治療器材"/>
      <sheetName val="共済組合負担金"/>
      <sheetName val="賃金職種別"/>
      <sheetName val="賃金経費"/>
      <sheetName val="超勤支出"/>
      <sheetName val="業務委託"/>
      <sheetName val="新規委託"/>
      <sheetName val="委託業務調査表"/>
      <sheetName val="燃料増減"/>
      <sheetName val="光熱水量"/>
      <sheetName val="一般医療費"/>
      <sheetName val="医薬品等購入費所要額"/>
      <sheetName val="特定保険医療材料"/>
      <sheetName val="医薬品等購入費経理状況"/>
      <sheetName val="経営状況"/>
      <sheetName val="収支差要因"/>
      <sheetName val="資金管理計画表（総括）"/>
      <sheetName val="資金管理入力表（収入）"/>
      <sheetName val="資金管理入力表（支出）"/>
      <sheetName val="経緯改善計画"/>
      <sheetName val="経営改善計画２"/>
      <sheetName val="15'経営改善計画積算内訳"/>
      <sheetName val="16'経営改善計画積算内訳"/>
      <sheetName val="ﾁｪｯｸ表"/>
      <sheetName val="Sheet1 (2)"/>
      <sheetName val="状況表"/>
      <sheetName val="臨床研究部経費"/>
      <sheetName val="養成費(支出)"/>
      <sheetName val="庁費支出"/>
      <sheetName val="国有試算交付金"/>
      <sheetName val="医薬品．１"/>
      <sheetName val="医薬品．２"/>
      <sheetName val="受託研修費"/>
      <sheetName val="各所修繕費"/>
      <sheetName val="患者食料費"/>
      <sheetName val="医療技術"/>
      <sheetName val="養成費(負担行為)"/>
      <sheetName val="庁費支出１"/>
      <sheetName val="総括"/>
      <sheetName val="職員厚生"/>
      <sheetName val="賃金"/>
      <sheetName val="製本"/>
      <sheetName val="診療用紙"/>
      <sheetName val="通信運搬"/>
      <sheetName val="庁用器具"/>
      <sheetName val="消耗器材"/>
      <sheetName val="文具"/>
      <sheetName val="土地測量等調査費"/>
      <sheetName val="図書購入"/>
      <sheetName val="会議費"/>
      <sheetName val="電子計算"/>
      <sheetName val="臨床研究消耗器材"/>
      <sheetName val="汚染賦課金"/>
      <sheetName val="Ｂ型肝炎対策経費"/>
      <sheetName val="臨床研究事業用器具"/>
      <sheetName val="防災対策"/>
      <sheetName val="消防点検"/>
      <sheetName val="エレベータ保守"/>
      <sheetName val="窓ガラス正拭費"/>
      <sheetName val="トイレット"/>
      <sheetName val="雑役務"/>
      <sheetName val="廃棄物"/>
      <sheetName val="煤煙測定"/>
      <sheetName val="RI廃棄"/>
      <sheetName val="受水槽"/>
      <sheetName val="医療汚水"/>
      <sheetName val="医療ガス点検"/>
      <sheetName val="初度設備"/>
      <sheetName val="保育設備"/>
      <sheetName val="自賠責"/>
      <sheetName val="自動車維持"/>
      <sheetName val="フィルムバッジ"/>
      <sheetName val="被服費"/>
      <sheetName val="治療研究"/>
      <sheetName val="寝具借料"/>
      <sheetName val="医療機器借料"/>
      <sheetName val="炊具"/>
      <sheetName val="看護用品"/>
      <sheetName val="患者環境"/>
      <sheetName val="寝台床頭台"/>
      <sheetName val="燃料"/>
      <sheetName val="光熱水"/>
      <sheetName val="Sheet1"/>
      <sheetName val="Sheet30"/>
      <sheetName val="内訳１"/>
      <sheetName val="内訳１詳細"/>
    </sheetNames>
    <sheetDataSet>
      <sheetData sheetId="0" refreshError="1">
        <row r="11">
          <cell r="C11">
            <v>14</v>
          </cell>
        </row>
        <row r="12">
          <cell r="C12">
            <v>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3"/>
  <dimension ref="A1:CW810"/>
  <sheetViews>
    <sheetView showZeros="0" tabSelected="1" view="pageBreakPreview" zoomScaleNormal="100" zoomScaleSheetLayoutView="100" workbookViewId="0">
      <selection sqref="A1:S2"/>
    </sheetView>
  </sheetViews>
  <sheetFormatPr defaultColWidth="9" defaultRowHeight="26.25" customHeight="1"/>
  <cols>
    <col min="1" max="21" width="4.5" style="1" customWidth="1"/>
    <col min="22" max="22" width="0.625" style="4" customWidth="1"/>
    <col min="23" max="16384" width="9" style="32"/>
  </cols>
  <sheetData>
    <row r="1" spans="1:101" ht="26.25" customHeight="1">
      <c r="A1" s="240" t="s">
        <v>109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" t="s">
        <v>11</v>
      </c>
      <c r="U1" s="3"/>
    </row>
    <row r="2" spans="1:101" s="1" customFormat="1" ht="14.25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32" t="s">
        <v>12</v>
      </c>
      <c r="U2" s="232"/>
    </row>
    <row r="3" spans="1:101" s="105" customFormat="1" ht="14.25">
      <c r="T3" s="104"/>
      <c r="U3" s="104"/>
    </row>
    <row r="4" spans="1:101" s="1" customFormat="1" ht="18.75">
      <c r="A4" s="233" t="s">
        <v>42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</row>
    <row r="5" spans="1:101" s="1" customFormat="1" ht="14.25">
      <c r="A5" s="5"/>
      <c r="B5" s="5"/>
      <c r="C5" s="5"/>
      <c r="D5" s="6"/>
      <c r="E5" s="6"/>
      <c r="F5" s="6"/>
      <c r="G5" s="6"/>
      <c r="H5" s="6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101" s="1" customFormat="1" ht="18.75" customHeight="1" thickBot="1">
      <c r="A6" s="1" t="s">
        <v>43</v>
      </c>
      <c r="N6" s="198"/>
      <c r="O6" s="198"/>
      <c r="P6" s="198"/>
      <c r="Q6" s="198"/>
      <c r="R6" s="198"/>
      <c r="S6" s="198"/>
      <c r="T6" s="198"/>
      <c r="U6" s="198"/>
    </row>
    <row r="7" spans="1:101" s="1" customFormat="1" ht="18.75" customHeight="1">
      <c r="A7" s="199" t="s">
        <v>13</v>
      </c>
      <c r="B7" s="200"/>
      <c r="C7" s="200"/>
      <c r="D7" s="200"/>
      <c r="E7" s="200"/>
      <c r="F7" s="201"/>
      <c r="G7" s="7" t="s">
        <v>14</v>
      </c>
      <c r="H7" s="205"/>
      <c r="I7" s="205"/>
      <c r="J7" s="205"/>
      <c r="K7" s="8"/>
      <c r="L7" s="8"/>
      <c r="M7" s="8"/>
      <c r="N7" s="8"/>
      <c r="O7" s="8"/>
      <c r="P7" s="8"/>
      <c r="Q7" s="8"/>
      <c r="R7" s="8"/>
      <c r="S7" s="8"/>
      <c r="T7" s="8"/>
      <c r="U7" s="9"/>
    </row>
    <row r="8" spans="1:101" s="1" customFormat="1" ht="18.75" customHeight="1">
      <c r="A8" s="202"/>
      <c r="B8" s="203"/>
      <c r="C8" s="203"/>
      <c r="D8" s="203"/>
      <c r="E8" s="203"/>
      <c r="F8" s="204"/>
      <c r="G8" s="10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7"/>
    </row>
    <row r="9" spans="1:101" s="1" customFormat="1" ht="18.75" customHeight="1">
      <c r="A9" s="109" t="s">
        <v>15</v>
      </c>
      <c r="B9" s="110"/>
      <c r="C9" s="111"/>
      <c r="D9" s="121" t="s">
        <v>16</v>
      </c>
      <c r="E9" s="122"/>
      <c r="F9" s="122"/>
      <c r="G9" s="11" t="s">
        <v>17</v>
      </c>
      <c r="H9" s="123"/>
      <c r="I9" s="123"/>
      <c r="J9" s="123"/>
      <c r="K9" s="123"/>
      <c r="L9" s="124"/>
      <c r="M9" s="121" t="s">
        <v>18</v>
      </c>
      <c r="N9" s="122"/>
      <c r="O9" s="122"/>
      <c r="P9" s="12" t="s">
        <v>17</v>
      </c>
      <c r="Q9" s="123"/>
      <c r="R9" s="123"/>
      <c r="S9" s="123"/>
      <c r="T9" s="123"/>
      <c r="U9" s="149"/>
    </row>
    <row r="10" spans="1:101" s="1" customFormat="1" ht="18.75" customHeight="1">
      <c r="A10" s="235"/>
      <c r="B10" s="236"/>
      <c r="C10" s="237"/>
      <c r="D10" s="121" t="s">
        <v>19</v>
      </c>
      <c r="E10" s="122"/>
      <c r="F10" s="122"/>
      <c r="G10" s="12" t="s">
        <v>17</v>
      </c>
      <c r="H10" s="234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7"/>
    </row>
    <row r="11" spans="1:101" s="1" customFormat="1" ht="18.75" customHeight="1" thickBot="1">
      <c r="A11" s="210" t="s">
        <v>20</v>
      </c>
      <c r="B11" s="211"/>
      <c r="C11" s="211"/>
      <c r="D11" s="212"/>
      <c r="E11" s="213"/>
      <c r="F11" s="213"/>
      <c r="G11" s="213"/>
      <c r="H11" s="213"/>
      <c r="I11" s="213"/>
      <c r="J11" s="213"/>
      <c r="K11" s="213"/>
      <c r="L11" s="213"/>
      <c r="M11" s="214"/>
      <c r="N11" s="215" t="s">
        <v>21</v>
      </c>
      <c r="O11" s="211"/>
      <c r="P11" s="211"/>
      <c r="Q11" s="216"/>
      <c r="R11" s="217"/>
      <c r="S11" s="218"/>
      <c r="T11" s="218"/>
      <c r="U11" s="219"/>
    </row>
    <row r="12" spans="1:101" s="1" customFormat="1" ht="14.25">
      <c r="A12" s="5"/>
      <c r="B12" s="5"/>
      <c r="C12" s="5"/>
      <c r="D12" s="6"/>
      <c r="E12" s="6"/>
      <c r="F12" s="6"/>
      <c r="G12" s="6"/>
      <c r="H12" s="6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101" s="1" customFormat="1" ht="18.75" customHeight="1" thickBot="1">
      <c r="A13" s="208" t="s">
        <v>22</v>
      </c>
      <c r="B13" s="208"/>
      <c r="C13" s="208"/>
      <c r="D13" s="208"/>
      <c r="N13" s="209"/>
      <c r="O13" s="209"/>
      <c r="P13" s="209"/>
      <c r="Q13" s="209"/>
      <c r="R13" s="209"/>
      <c r="S13" s="209"/>
      <c r="T13" s="209"/>
      <c r="U13" s="209"/>
    </row>
    <row r="14" spans="1:101" s="1" customFormat="1" ht="18.75" customHeight="1">
      <c r="A14" s="224" t="s">
        <v>23</v>
      </c>
      <c r="B14" s="225"/>
      <c r="C14" s="225"/>
      <c r="D14" s="225"/>
      <c r="E14" s="225"/>
      <c r="F14" s="226"/>
      <c r="G14" s="14"/>
      <c r="H14" s="227" t="str">
        <f>PHONETIC(H15)</f>
        <v/>
      </c>
      <c r="I14" s="227" ph="1"/>
      <c r="J14" s="227" ph="1"/>
      <c r="K14" s="227" ph="1"/>
      <c r="L14" s="227" ph="1"/>
      <c r="M14" s="227" ph="1"/>
      <c r="N14" s="15"/>
      <c r="O14" s="15"/>
      <c r="P14" s="15"/>
      <c r="Q14" s="16"/>
      <c r="R14" s="228" t="s">
        <v>24</v>
      </c>
      <c r="S14" s="229"/>
      <c r="T14" s="206" t="s">
        <v>58</v>
      </c>
      <c r="U14" s="17"/>
      <c r="AB14" s="1" ph="1"/>
      <c r="AC14" s="1" ph="1"/>
      <c r="AD14" s="1" ph="1"/>
      <c r="AE14" s="1" ph="1"/>
      <c r="AF14" s="1" ph="1"/>
      <c r="AX14" s="1" ph="1"/>
      <c r="AY14" s="1" ph="1"/>
      <c r="AZ14" s="1" ph="1"/>
      <c r="BA14" s="1" ph="1"/>
      <c r="BB14" s="1" ph="1"/>
      <c r="BC14" s="1" ph="1"/>
      <c r="BD14" s="1" ph="1"/>
      <c r="BE14" s="1" ph="1"/>
      <c r="BW14" s="1" ph="1"/>
      <c r="BX14" s="1" ph="1"/>
      <c r="BY14" s="1" ph="1"/>
      <c r="BZ14" s="1" ph="1"/>
      <c r="CA14" s="1" ph="1"/>
      <c r="CS14" s="1" ph="1"/>
      <c r="CT14" s="1" ph="1"/>
      <c r="CU14" s="1" ph="1"/>
      <c r="CV14" s="1" ph="1"/>
      <c r="CW14" s="1" ph="1"/>
    </row>
    <row r="15" spans="1:101" s="1" customFormat="1" ht="18.75" customHeight="1">
      <c r="A15" s="220" t="s">
        <v>25</v>
      </c>
      <c r="B15" s="221"/>
      <c r="C15" s="221"/>
      <c r="D15" s="221"/>
      <c r="E15" s="221"/>
      <c r="F15" s="222"/>
      <c r="G15" s="18"/>
      <c r="H15" s="223"/>
      <c r="I15" s="223"/>
      <c r="J15" s="223"/>
      <c r="K15" s="223"/>
      <c r="L15" s="223"/>
      <c r="M15" s="223"/>
      <c r="N15" s="10"/>
      <c r="O15" s="10"/>
      <c r="P15" s="10"/>
      <c r="Q15" s="19"/>
      <c r="R15" s="230"/>
      <c r="S15" s="231"/>
      <c r="T15" s="207"/>
      <c r="U15" s="20"/>
    </row>
    <row r="16" spans="1:101" s="1" customFormat="1" ht="18.75" customHeight="1">
      <c r="A16" s="106" t="s">
        <v>44</v>
      </c>
      <c r="B16" s="107"/>
      <c r="C16" s="107"/>
      <c r="D16" s="107"/>
      <c r="E16" s="107"/>
      <c r="F16" s="108"/>
      <c r="G16" s="21"/>
      <c r="H16" s="37"/>
      <c r="I16" s="22"/>
      <c r="J16" s="38" t="s">
        <v>55</v>
      </c>
      <c r="K16" s="22"/>
      <c r="L16" s="22" t="s">
        <v>0</v>
      </c>
      <c r="M16" s="22"/>
      <c r="N16" s="23" t="s">
        <v>3</v>
      </c>
      <c r="O16" s="22"/>
      <c r="P16" s="23" t="s">
        <v>1</v>
      </c>
      <c r="Q16" s="22"/>
      <c r="R16" s="12" t="s">
        <v>2</v>
      </c>
      <c r="S16" s="23"/>
      <c r="T16" s="12"/>
      <c r="U16" s="24"/>
    </row>
    <row r="17" spans="1:22" s="1" customFormat="1" ht="18.75" customHeight="1">
      <c r="A17" s="109" t="s">
        <v>26</v>
      </c>
      <c r="B17" s="110"/>
      <c r="C17" s="110"/>
      <c r="D17" s="110"/>
      <c r="E17" s="110"/>
      <c r="F17" s="111"/>
      <c r="G17" s="25" t="s">
        <v>14</v>
      </c>
      <c r="H17" s="129"/>
      <c r="I17" s="129"/>
      <c r="J17" s="129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1"/>
    </row>
    <row r="18" spans="1:22" s="1" customFormat="1" ht="18.75" customHeight="1">
      <c r="A18" s="112" t="s">
        <v>45</v>
      </c>
      <c r="B18" s="113"/>
      <c r="C18" s="113"/>
      <c r="D18" s="113"/>
      <c r="E18" s="113"/>
      <c r="F18" s="114"/>
      <c r="G18" s="18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8"/>
    </row>
    <row r="19" spans="1:22" s="1" customFormat="1" ht="18.75" customHeight="1">
      <c r="A19" s="106" t="s">
        <v>27</v>
      </c>
      <c r="B19" s="107"/>
      <c r="C19" s="107"/>
      <c r="D19" s="107"/>
      <c r="E19" s="107"/>
      <c r="F19" s="108"/>
      <c r="G19" s="21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6"/>
    </row>
    <row r="20" spans="1:22" s="1" customFormat="1" ht="18.75" customHeight="1">
      <c r="A20" s="106" t="s">
        <v>50</v>
      </c>
      <c r="B20" s="107"/>
      <c r="C20" s="107"/>
      <c r="D20" s="107"/>
      <c r="E20" s="107"/>
      <c r="F20" s="108"/>
      <c r="G20" s="12" t="s">
        <v>17</v>
      </c>
      <c r="H20" s="141"/>
      <c r="I20" s="141"/>
      <c r="J20" s="141"/>
      <c r="K20" s="141"/>
      <c r="L20" s="142"/>
      <c r="M20" s="121" t="s">
        <v>49</v>
      </c>
      <c r="N20" s="122"/>
      <c r="O20" s="122"/>
      <c r="P20" s="12" t="s">
        <v>17</v>
      </c>
      <c r="Q20" s="141"/>
      <c r="R20" s="141"/>
      <c r="S20" s="141"/>
      <c r="T20" s="141"/>
      <c r="U20" s="143"/>
    </row>
    <row r="21" spans="1:22" s="1" customFormat="1" ht="18.75" customHeight="1">
      <c r="A21" s="115" t="s">
        <v>15</v>
      </c>
      <c r="B21" s="116"/>
      <c r="C21" s="116"/>
      <c r="D21" s="121" t="s">
        <v>16</v>
      </c>
      <c r="E21" s="122"/>
      <c r="F21" s="122"/>
      <c r="G21" s="12" t="s">
        <v>17</v>
      </c>
      <c r="H21" s="123"/>
      <c r="I21" s="123"/>
      <c r="J21" s="123"/>
      <c r="K21" s="123"/>
      <c r="L21" s="124"/>
      <c r="M21" s="121" t="s">
        <v>18</v>
      </c>
      <c r="N21" s="122"/>
      <c r="O21" s="122"/>
      <c r="P21" s="12" t="s">
        <v>17</v>
      </c>
      <c r="Q21" s="123"/>
      <c r="R21" s="123"/>
      <c r="S21" s="123"/>
      <c r="T21" s="123"/>
      <c r="U21" s="149"/>
    </row>
    <row r="22" spans="1:22" s="1" customFormat="1" ht="18.75" customHeight="1">
      <c r="A22" s="117"/>
      <c r="B22" s="118"/>
      <c r="C22" s="118"/>
      <c r="D22" s="103" t="s">
        <v>46</v>
      </c>
      <c r="E22" s="36"/>
      <c r="F22" s="36"/>
      <c r="L22" s="12" t="s">
        <v>17</v>
      </c>
      <c r="M22" s="144"/>
      <c r="N22" s="144"/>
      <c r="O22" s="144"/>
      <c r="P22" s="144"/>
      <c r="Q22" s="144"/>
      <c r="R22" s="144"/>
      <c r="S22" s="144"/>
      <c r="T22" s="144"/>
      <c r="U22" s="145"/>
    </row>
    <row r="23" spans="1:22" s="1" customFormat="1" ht="18.75" customHeight="1" thickBot="1">
      <c r="A23" s="117"/>
      <c r="B23" s="118"/>
      <c r="C23" s="118"/>
      <c r="D23" s="119" t="s">
        <v>104</v>
      </c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1" t="s">
        <v>17</v>
      </c>
      <c r="P23" s="146"/>
      <c r="Q23" s="147"/>
      <c r="R23" s="147"/>
      <c r="S23" s="147"/>
      <c r="T23" s="147"/>
      <c r="U23" s="148"/>
    </row>
    <row r="24" spans="1:22" s="1" customFormat="1" ht="18.75" customHeight="1">
      <c r="A24" s="159" t="s">
        <v>47</v>
      </c>
      <c r="B24" s="160"/>
      <c r="C24" s="161"/>
      <c r="D24" s="171" t="s">
        <v>48</v>
      </c>
      <c r="E24" s="160"/>
      <c r="F24" s="160"/>
      <c r="G24" s="40" t="s">
        <v>5</v>
      </c>
      <c r="H24" s="158"/>
      <c r="I24" s="158"/>
      <c r="J24" s="158"/>
      <c r="K24" s="158"/>
      <c r="L24" s="41" t="s">
        <v>6</v>
      </c>
      <c r="M24" s="44"/>
      <c r="N24" s="44"/>
      <c r="O24" s="45"/>
      <c r="P24" s="46"/>
      <c r="Q24" s="46"/>
      <c r="R24" s="46"/>
      <c r="S24" s="46"/>
      <c r="T24" s="46"/>
      <c r="U24" s="47"/>
    </row>
    <row r="25" spans="1:22" s="1" customFormat="1" ht="18.75" customHeight="1" thickBot="1">
      <c r="A25" s="162"/>
      <c r="B25" s="163"/>
      <c r="C25" s="164"/>
      <c r="D25" s="172" t="s">
        <v>4</v>
      </c>
      <c r="E25" s="163"/>
      <c r="F25" s="163"/>
      <c r="G25" s="42"/>
      <c r="H25" s="43"/>
      <c r="I25" s="43" t="s">
        <v>108</v>
      </c>
      <c r="J25" s="43"/>
      <c r="K25" s="43" t="s">
        <v>0</v>
      </c>
      <c r="L25" s="43"/>
      <c r="M25" s="39" t="s">
        <v>3</v>
      </c>
      <c r="N25" s="51"/>
      <c r="O25" s="33" t="s">
        <v>1</v>
      </c>
      <c r="P25" s="34"/>
      <c r="Q25" s="34"/>
      <c r="R25" s="34"/>
      <c r="S25" s="34"/>
      <c r="T25" s="34"/>
      <c r="U25" s="35"/>
    </row>
    <row r="26" spans="1:22" s="1" customFormat="1" ht="18.75" customHeight="1">
      <c r="A26" s="156" t="s">
        <v>28</v>
      </c>
      <c r="B26" s="157"/>
      <c r="C26" s="157"/>
      <c r="D26" s="157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17"/>
    </row>
    <row r="27" spans="1:22" s="1" customFormat="1" ht="18.75" customHeight="1">
      <c r="A27" s="152"/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4"/>
      <c r="V27" s="27"/>
    </row>
    <row r="28" spans="1:22" s="1" customFormat="1" ht="18.75" customHeight="1">
      <c r="A28" s="152"/>
      <c r="B28" s="153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4"/>
      <c r="V28" s="27"/>
    </row>
    <row r="29" spans="1:22" s="1" customFormat="1" ht="18.75" customHeight="1">
      <c r="A29" s="152"/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4"/>
      <c r="V29" s="27"/>
    </row>
    <row r="30" spans="1:22" s="1" customFormat="1" ht="18.75" customHeight="1">
      <c r="A30" s="152"/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4"/>
      <c r="V30" s="27"/>
    </row>
    <row r="31" spans="1:22" s="1" customFormat="1" ht="18.75" customHeight="1" thickBot="1">
      <c r="A31" s="152"/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4"/>
      <c r="V31" s="27"/>
    </row>
    <row r="32" spans="1:22" s="1" customFormat="1" ht="18.75" customHeight="1">
      <c r="A32" s="132" t="s">
        <v>29</v>
      </c>
      <c r="B32" s="133"/>
      <c r="C32" s="133"/>
      <c r="D32" s="138" t="s">
        <v>7</v>
      </c>
      <c r="E32" s="136"/>
      <c r="F32" s="136"/>
      <c r="G32" s="45" t="s">
        <v>5</v>
      </c>
      <c r="H32" s="45"/>
      <c r="I32" s="45" t="s">
        <v>52</v>
      </c>
      <c r="J32" s="49"/>
      <c r="K32" s="136" t="s">
        <v>10</v>
      </c>
      <c r="L32" s="136"/>
      <c r="M32" s="137"/>
      <c r="N32" s="49"/>
      <c r="O32" s="136" t="s">
        <v>8</v>
      </c>
      <c r="P32" s="136"/>
      <c r="Q32" s="137"/>
      <c r="R32" s="49"/>
      <c r="S32" s="173" t="s">
        <v>9</v>
      </c>
      <c r="T32" s="173"/>
      <c r="U32" s="174"/>
      <c r="V32" s="27"/>
    </row>
    <row r="33" spans="1:22" s="1" customFormat="1" ht="18.75" customHeight="1" thickBot="1">
      <c r="A33" s="134"/>
      <c r="B33" s="135"/>
      <c r="C33" s="135"/>
      <c r="D33" s="139" t="s">
        <v>51</v>
      </c>
      <c r="E33" s="140"/>
      <c r="F33" s="140"/>
      <c r="G33" s="48" t="s">
        <v>5</v>
      </c>
      <c r="H33" s="48"/>
      <c r="I33" s="48" t="s">
        <v>52</v>
      </c>
      <c r="J33" s="50"/>
      <c r="K33" s="140" t="str">
        <f>K32</f>
        <v>10時～12時</v>
      </c>
      <c r="L33" s="140"/>
      <c r="M33" s="175"/>
      <c r="N33" s="50"/>
      <c r="O33" s="140" t="str">
        <f>O32</f>
        <v>14時～16時</v>
      </c>
      <c r="P33" s="140"/>
      <c r="Q33" s="175"/>
      <c r="R33" s="50"/>
      <c r="S33" s="176" t="str">
        <f>S32</f>
        <v>17時～19時</v>
      </c>
      <c r="T33" s="176"/>
      <c r="U33" s="177"/>
      <c r="V33" s="27"/>
    </row>
    <row r="34" spans="1:22" s="1" customFormat="1" ht="18.75" customHeight="1">
      <c r="A34" s="165" t="s">
        <v>30</v>
      </c>
      <c r="B34" s="166"/>
      <c r="C34" s="166"/>
      <c r="D34" s="28"/>
      <c r="E34" s="167" t="s">
        <v>53</v>
      </c>
      <c r="F34" s="168"/>
      <c r="G34" s="28"/>
      <c r="H34" s="169" t="s">
        <v>54</v>
      </c>
      <c r="I34" s="170"/>
      <c r="J34" s="28"/>
      <c r="K34" s="169" t="s">
        <v>31</v>
      </c>
      <c r="L34" s="170"/>
      <c r="M34" s="28"/>
      <c r="N34" s="169" t="s">
        <v>32</v>
      </c>
      <c r="O34" s="170"/>
      <c r="P34" s="29" t="s">
        <v>33</v>
      </c>
      <c r="Q34" s="150"/>
      <c r="R34" s="150"/>
      <c r="S34" s="150"/>
      <c r="T34" s="150"/>
      <c r="U34" s="151"/>
      <c r="V34" s="27"/>
    </row>
    <row r="35" spans="1:22" s="1" customFormat="1" ht="18.75" customHeight="1">
      <c r="A35" s="182" t="s">
        <v>34</v>
      </c>
      <c r="B35" s="183"/>
      <c r="C35" s="178" t="s">
        <v>35</v>
      </c>
      <c r="D35" s="179"/>
      <c r="E35" s="179"/>
      <c r="F35" s="179"/>
      <c r="G35" s="30" t="s">
        <v>17</v>
      </c>
      <c r="H35" s="188"/>
      <c r="I35" s="188"/>
      <c r="J35" s="188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3"/>
      <c r="V35" s="27"/>
    </row>
    <row r="36" spans="1:22" s="1" customFormat="1" ht="18.75" customHeight="1">
      <c r="A36" s="184"/>
      <c r="B36" s="185"/>
      <c r="C36" s="178" t="s">
        <v>36</v>
      </c>
      <c r="D36" s="179"/>
      <c r="E36" s="179"/>
      <c r="F36" s="179"/>
      <c r="G36" s="30" t="s">
        <v>17</v>
      </c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1"/>
      <c r="V36" s="27"/>
    </row>
    <row r="37" spans="1:22" s="1" customFormat="1" ht="18.75" customHeight="1">
      <c r="A37" s="184"/>
      <c r="B37" s="185"/>
      <c r="C37" s="178" t="s">
        <v>37</v>
      </c>
      <c r="D37" s="179"/>
      <c r="E37" s="179"/>
      <c r="F37" s="179"/>
      <c r="G37" s="30" t="s">
        <v>17</v>
      </c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1"/>
      <c r="V37" s="27"/>
    </row>
    <row r="38" spans="1:22" s="1" customFormat="1" ht="18.75" customHeight="1">
      <c r="A38" s="184"/>
      <c r="B38" s="185"/>
      <c r="C38" s="178" t="s">
        <v>38</v>
      </c>
      <c r="D38" s="179"/>
      <c r="E38" s="179"/>
      <c r="F38" s="179"/>
      <c r="G38" s="30" t="s">
        <v>17</v>
      </c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1"/>
      <c r="V38" s="27"/>
    </row>
    <row r="39" spans="1:22" s="1" customFormat="1" ht="18.75" customHeight="1">
      <c r="A39" s="184"/>
      <c r="B39" s="185"/>
      <c r="C39" s="178" t="s">
        <v>39</v>
      </c>
      <c r="D39" s="179"/>
      <c r="E39" s="179"/>
      <c r="F39" s="179"/>
      <c r="G39" s="30" t="s">
        <v>17</v>
      </c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1"/>
      <c r="V39" s="27"/>
    </row>
    <row r="40" spans="1:22" s="1" customFormat="1" ht="18.75" customHeight="1">
      <c r="A40" s="184"/>
      <c r="B40" s="185"/>
      <c r="C40" s="178" t="s">
        <v>40</v>
      </c>
      <c r="D40" s="179"/>
      <c r="E40" s="179"/>
      <c r="F40" s="179"/>
      <c r="G40" s="30" t="s">
        <v>17</v>
      </c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5"/>
      <c r="V40" s="27"/>
    </row>
    <row r="41" spans="1:22" s="1" customFormat="1" ht="18.75" customHeight="1">
      <c r="A41" s="184"/>
      <c r="B41" s="185"/>
      <c r="C41" s="178" t="s">
        <v>19</v>
      </c>
      <c r="D41" s="179"/>
      <c r="E41" s="179"/>
      <c r="F41" s="179"/>
      <c r="G41" s="30" t="s">
        <v>17</v>
      </c>
      <c r="H41" s="193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5"/>
      <c r="V41" s="27"/>
    </row>
    <row r="42" spans="1:22" s="1" customFormat="1" ht="18.75" customHeight="1" thickBot="1">
      <c r="A42" s="186"/>
      <c r="B42" s="187"/>
      <c r="C42" s="189" t="s">
        <v>41</v>
      </c>
      <c r="D42" s="190"/>
      <c r="E42" s="190"/>
      <c r="F42" s="190"/>
      <c r="G42" s="31" t="s">
        <v>17</v>
      </c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2"/>
    </row>
    <row r="44" spans="1:22" ht="26.2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</row>
    <row r="50" spans="9:101" ht="26.25" customHeight="1">
      <c r="I50" s="1" ph="1"/>
      <c r="J50" s="1" ph="1"/>
      <c r="K50" s="1" ph="1"/>
      <c r="L50" s="1" ph="1"/>
      <c r="M50" s="1" ph="1"/>
      <c r="AB50" s="32" ph="1"/>
      <c r="AC50" s="32" ph="1"/>
      <c r="AD50" s="32" ph="1"/>
      <c r="AE50" s="32" ph="1"/>
      <c r="AF50" s="32" ph="1"/>
      <c r="AX50" s="32" ph="1"/>
      <c r="AY50" s="32" ph="1"/>
      <c r="AZ50" s="32" ph="1"/>
      <c r="BA50" s="32" ph="1"/>
      <c r="BB50" s="32" ph="1"/>
      <c r="BC50" s="32" ph="1"/>
      <c r="BD50" s="32" ph="1"/>
      <c r="BE50" s="32" ph="1"/>
      <c r="BW50" s="32" ph="1"/>
      <c r="BX50" s="32" ph="1"/>
      <c r="BY50" s="32" ph="1"/>
      <c r="BZ50" s="32" ph="1"/>
      <c r="CA50" s="32" ph="1"/>
      <c r="CS50" s="32" ph="1"/>
      <c r="CT50" s="32" ph="1"/>
      <c r="CU50" s="32" ph="1"/>
      <c r="CV50" s="32" ph="1"/>
      <c r="CW50" s="32" ph="1"/>
    </row>
    <row r="58" spans="9:101" ht="26.25" customHeight="1">
      <c r="I58" s="1" ph="1"/>
      <c r="J58" s="1" ph="1"/>
      <c r="K58" s="1" ph="1"/>
      <c r="L58" s="1" ph="1"/>
      <c r="M58" s="1" ph="1"/>
      <c r="AB58" s="32" ph="1"/>
      <c r="AC58" s="32" ph="1"/>
      <c r="AD58" s="32" ph="1"/>
      <c r="AE58" s="32" ph="1"/>
      <c r="AF58" s="32" ph="1"/>
      <c r="AX58" s="32" ph="1"/>
      <c r="AY58" s="32" ph="1"/>
      <c r="AZ58" s="32" ph="1"/>
      <c r="BA58" s="32" ph="1"/>
      <c r="BB58" s="32" ph="1"/>
      <c r="BC58" s="32" ph="1"/>
      <c r="BD58" s="32" ph="1"/>
      <c r="BE58" s="32" ph="1"/>
      <c r="BW58" s="32" ph="1"/>
      <c r="BX58" s="32" ph="1"/>
      <c r="BY58" s="32" ph="1"/>
      <c r="BZ58" s="32" ph="1"/>
      <c r="CA58" s="32" ph="1"/>
      <c r="CS58" s="32" ph="1"/>
      <c r="CT58" s="32" ph="1"/>
      <c r="CU58" s="32" ph="1"/>
      <c r="CV58" s="32" ph="1"/>
      <c r="CW58" s="32" ph="1"/>
    </row>
    <row r="101" spans="9:101" ht="26.25" customHeight="1">
      <c r="I101" s="1" ph="1"/>
      <c r="J101" s="1" ph="1"/>
      <c r="K101" s="1" ph="1"/>
      <c r="L101" s="1" ph="1"/>
      <c r="M101" s="1" ph="1"/>
      <c r="AB101" s="32" ph="1"/>
      <c r="AC101" s="32" ph="1"/>
      <c r="AD101" s="32" ph="1"/>
      <c r="AE101" s="32" ph="1"/>
      <c r="AF101" s="32" ph="1"/>
      <c r="AX101" s="32" ph="1"/>
      <c r="AY101" s="32" ph="1"/>
      <c r="AZ101" s="32" ph="1"/>
      <c r="BA101" s="32" ph="1"/>
      <c r="BB101" s="32" ph="1"/>
      <c r="BC101" s="32" ph="1"/>
      <c r="BD101" s="32" ph="1"/>
      <c r="BE101" s="32" ph="1"/>
      <c r="BW101" s="32" ph="1"/>
      <c r="BX101" s="32" ph="1"/>
      <c r="BY101" s="32" ph="1"/>
      <c r="BZ101" s="32" ph="1"/>
      <c r="CA101" s="32" ph="1"/>
      <c r="CS101" s="32" ph="1"/>
      <c r="CT101" s="32" ph="1"/>
      <c r="CU101" s="32" ph="1"/>
      <c r="CV101" s="32" ph="1"/>
      <c r="CW101" s="32" ph="1"/>
    </row>
    <row r="144" spans="9:101" ht="26.25" customHeight="1">
      <c r="I144" s="1" ph="1"/>
      <c r="J144" s="1" ph="1"/>
      <c r="K144" s="1" ph="1"/>
      <c r="L144" s="1" ph="1"/>
      <c r="M144" s="1" ph="1"/>
      <c r="AB144" s="32" ph="1"/>
      <c r="AC144" s="32" ph="1"/>
      <c r="AD144" s="32" ph="1"/>
      <c r="AE144" s="32" ph="1"/>
      <c r="AF144" s="32" ph="1"/>
      <c r="AX144" s="32" ph="1"/>
      <c r="AY144" s="32" ph="1"/>
      <c r="AZ144" s="32" ph="1"/>
      <c r="BA144" s="32" ph="1"/>
      <c r="BB144" s="32" ph="1"/>
      <c r="BC144" s="32" ph="1"/>
      <c r="BD144" s="32" ph="1"/>
      <c r="BE144" s="32" ph="1"/>
      <c r="BW144" s="32" ph="1"/>
      <c r="BX144" s="32" ph="1"/>
      <c r="BY144" s="32" ph="1"/>
      <c r="BZ144" s="32" ph="1"/>
      <c r="CA144" s="32" ph="1"/>
      <c r="CS144" s="32" ph="1"/>
      <c r="CT144" s="32" ph="1"/>
      <c r="CU144" s="32" ph="1"/>
      <c r="CV144" s="32" ph="1"/>
      <c r="CW144" s="32" ph="1"/>
    </row>
    <row r="187" spans="9:101" ht="26.25" customHeight="1">
      <c r="I187" s="1" ph="1"/>
      <c r="J187" s="1" ph="1"/>
      <c r="K187" s="1" ph="1"/>
      <c r="L187" s="1" ph="1"/>
      <c r="M187" s="1" ph="1"/>
      <c r="AB187" s="32" ph="1"/>
      <c r="AC187" s="32" ph="1"/>
      <c r="AD187" s="32" ph="1"/>
      <c r="AE187" s="32" ph="1"/>
      <c r="AF187" s="32" ph="1"/>
      <c r="AX187" s="32" ph="1"/>
      <c r="AY187" s="32" ph="1"/>
      <c r="AZ187" s="32" ph="1"/>
      <c r="BA187" s="32" ph="1"/>
      <c r="BB187" s="32" ph="1"/>
      <c r="BC187" s="32" ph="1"/>
      <c r="BD187" s="32" ph="1"/>
      <c r="BE187" s="32" ph="1"/>
      <c r="BW187" s="32" ph="1"/>
      <c r="BX187" s="32" ph="1"/>
      <c r="BY187" s="32" ph="1"/>
      <c r="BZ187" s="32" ph="1"/>
      <c r="CA187" s="32" ph="1"/>
      <c r="CS187" s="32" ph="1"/>
      <c r="CT187" s="32" ph="1"/>
      <c r="CU187" s="32" ph="1"/>
      <c r="CV187" s="32" ph="1"/>
      <c r="CW187" s="32" ph="1"/>
    </row>
    <row r="230" spans="9:101" ht="26.25" customHeight="1">
      <c r="I230" s="1" ph="1"/>
      <c r="J230" s="1" ph="1"/>
      <c r="K230" s="1" ph="1"/>
      <c r="L230" s="1" ph="1"/>
      <c r="M230" s="1" ph="1"/>
      <c r="AB230" s="32" ph="1"/>
      <c r="AC230" s="32" ph="1"/>
      <c r="AD230" s="32" ph="1"/>
      <c r="AE230" s="32" ph="1"/>
      <c r="AF230" s="32" ph="1"/>
      <c r="AX230" s="32" ph="1"/>
      <c r="AY230" s="32" ph="1"/>
      <c r="AZ230" s="32" ph="1"/>
      <c r="BA230" s="32" ph="1"/>
      <c r="BB230" s="32" ph="1"/>
      <c r="BC230" s="32" ph="1"/>
      <c r="BD230" s="32" ph="1"/>
      <c r="BE230" s="32" ph="1"/>
      <c r="BW230" s="32" ph="1"/>
      <c r="BX230" s="32" ph="1"/>
      <c r="BY230" s="32" ph="1"/>
      <c r="BZ230" s="32" ph="1"/>
      <c r="CA230" s="32" ph="1"/>
      <c r="CS230" s="32" ph="1"/>
      <c r="CT230" s="32" ph="1"/>
      <c r="CU230" s="32" ph="1"/>
      <c r="CV230" s="32" ph="1"/>
      <c r="CW230" s="32" ph="1"/>
    </row>
    <row r="273" spans="9:101" ht="26.25" customHeight="1">
      <c r="I273" s="1" ph="1"/>
      <c r="J273" s="1" ph="1"/>
      <c r="K273" s="1" ph="1"/>
      <c r="L273" s="1" ph="1"/>
      <c r="M273" s="1" ph="1"/>
      <c r="AB273" s="32" ph="1"/>
      <c r="AC273" s="32" ph="1"/>
      <c r="AD273" s="32" ph="1"/>
      <c r="AE273" s="32" ph="1"/>
      <c r="AF273" s="32" ph="1"/>
      <c r="AX273" s="32" ph="1"/>
      <c r="AY273" s="32" ph="1"/>
      <c r="AZ273" s="32" ph="1"/>
      <c r="BA273" s="32" ph="1"/>
      <c r="BB273" s="32" ph="1"/>
      <c r="BC273" s="32" ph="1"/>
      <c r="BD273" s="32" ph="1"/>
      <c r="BE273" s="32" ph="1"/>
      <c r="BW273" s="32" ph="1"/>
      <c r="BX273" s="32" ph="1"/>
      <c r="BY273" s="32" ph="1"/>
      <c r="BZ273" s="32" ph="1"/>
      <c r="CA273" s="32" ph="1"/>
      <c r="CS273" s="32" ph="1"/>
      <c r="CT273" s="32" ph="1"/>
      <c r="CU273" s="32" ph="1"/>
      <c r="CV273" s="32" ph="1"/>
      <c r="CW273" s="32" ph="1"/>
    </row>
    <row r="316" spans="9:101" ht="26.25" customHeight="1">
      <c r="I316" s="1" ph="1"/>
      <c r="J316" s="1" ph="1"/>
      <c r="K316" s="1" ph="1"/>
      <c r="L316" s="1" ph="1"/>
      <c r="M316" s="1" ph="1"/>
      <c r="AB316" s="32" ph="1"/>
      <c r="AC316" s="32" ph="1"/>
      <c r="AD316" s="32" ph="1"/>
      <c r="AE316" s="32" ph="1"/>
      <c r="AF316" s="32" ph="1"/>
      <c r="AX316" s="32" ph="1"/>
      <c r="AY316" s="32" ph="1"/>
      <c r="AZ316" s="32" ph="1"/>
      <c r="BA316" s="32" ph="1"/>
      <c r="BB316" s="32" ph="1"/>
      <c r="BC316" s="32" ph="1"/>
      <c r="BD316" s="32" ph="1"/>
      <c r="BE316" s="32" ph="1"/>
      <c r="BW316" s="32" ph="1"/>
      <c r="BX316" s="32" ph="1"/>
      <c r="BY316" s="32" ph="1"/>
      <c r="BZ316" s="32" ph="1"/>
      <c r="CA316" s="32" ph="1"/>
      <c r="CS316" s="32" ph="1"/>
      <c r="CT316" s="32" ph="1"/>
      <c r="CU316" s="32" ph="1"/>
      <c r="CV316" s="32" ph="1"/>
      <c r="CW316" s="32" ph="1"/>
    </row>
    <row r="359" spans="9:101" ht="26.25" customHeight="1">
      <c r="I359" s="1" ph="1"/>
      <c r="J359" s="1" ph="1"/>
      <c r="K359" s="1" ph="1"/>
      <c r="L359" s="1" ph="1"/>
      <c r="M359" s="1" ph="1"/>
      <c r="AB359" s="32" ph="1"/>
      <c r="AC359" s="32" ph="1"/>
      <c r="AD359" s="32" ph="1"/>
      <c r="AE359" s="32" ph="1"/>
      <c r="AF359" s="32" ph="1"/>
      <c r="AX359" s="32" ph="1"/>
      <c r="AY359" s="32" ph="1"/>
      <c r="AZ359" s="32" ph="1"/>
      <c r="BA359" s="32" ph="1"/>
      <c r="BB359" s="32" ph="1"/>
      <c r="BC359" s="32" ph="1"/>
      <c r="BD359" s="32" ph="1"/>
      <c r="BE359" s="32" ph="1"/>
      <c r="BW359" s="32" ph="1"/>
      <c r="BX359" s="32" ph="1"/>
      <c r="BY359" s="32" ph="1"/>
      <c r="BZ359" s="32" ph="1"/>
      <c r="CA359" s="32" ph="1"/>
      <c r="CS359" s="32" ph="1"/>
      <c r="CT359" s="32" ph="1"/>
      <c r="CU359" s="32" ph="1"/>
      <c r="CV359" s="32" ph="1"/>
      <c r="CW359" s="32" ph="1"/>
    </row>
    <row r="402" spans="9:101" ht="26.25" customHeight="1">
      <c r="I402" s="1" ph="1"/>
      <c r="J402" s="1" ph="1"/>
      <c r="K402" s="1" ph="1"/>
      <c r="L402" s="1" ph="1"/>
      <c r="M402" s="1" ph="1"/>
      <c r="AB402" s="32" ph="1"/>
      <c r="AC402" s="32" ph="1"/>
      <c r="AD402" s="32" ph="1"/>
      <c r="AE402" s="32" ph="1"/>
      <c r="AF402" s="32" ph="1"/>
      <c r="AX402" s="32" ph="1"/>
      <c r="AY402" s="32" ph="1"/>
      <c r="AZ402" s="32" ph="1"/>
      <c r="BA402" s="32" ph="1"/>
      <c r="BB402" s="32" ph="1"/>
      <c r="BC402" s="32" ph="1"/>
      <c r="BD402" s="32" ph="1"/>
      <c r="BE402" s="32" ph="1"/>
      <c r="BW402" s="32" ph="1"/>
      <c r="BX402" s="32" ph="1"/>
      <c r="BY402" s="32" ph="1"/>
      <c r="BZ402" s="32" ph="1"/>
      <c r="CA402" s="32" ph="1"/>
      <c r="CS402" s="32" ph="1"/>
      <c r="CT402" s="32" ph="1"/>
      <c r="CU402" s="32" ph="1"/>
      <c r="CV402" s="32" ph="1"/>
      <c r="CW402" s="32" ph="1"/>
    </row>
    <row r="424" spans="9:101" ht="26.25" customHeight="1">
      <c r="I424" s="1" ph="1"/>
      <c r="J424" s="1" ph="1"/>
      <c r="K424" s="1" ph="1"/>
      <c r="L424" s="1" ph="1"/>
      <c r="M424" s="1" ph="1"/>
      <c r="AB424" s="32" ph="1"/>
      <c r="AC424" s="32" ph="1"/>
      <c r="AD424" s="32" ph="1"/>
      <c r="AE424" s="32" ph="1"/>
      <c r="AF424" s="32" ph="1"/>
      <c r="AX424" s="32" ph="1"/>
      <c r="AY424" s="32" ph="1"/>
      <c r="AZ424" s="32" ph="1"/>
      <c r="BA424" s="32" ph="1"/>
      <c r="BB424" s="32" ph="1"/>
      <c r="BC424" s="32" ph="1"/>
      <c r="BD424" s="32" ph="1"/>
      <c r="BE424" s="32" ph="1"/>
      <c r="BW424" s="32" ph="1"/>
      <c r="BX424" s="32" ph="1"/>
      <c r="BY424" s="32" ph="1"/>
      <c r="BZ424" s="32" ph="1"/>
      <c r="CA424" s="32" ph="1"/>
      <c r="CS424" s="32" ph="1"/>
      <c r="CT424" s="32" ph="1"/>
      <c r="CU424" s="32" ph="1"/>
      <c r="CV424" s="32" ph="1"/>
      <c r="CW424" s="32" ph="1"/>
    </row>
    <row r="436" spans="9:101" ht="26.25" customHeight="1">
      <c r="I436" s="1" ph="1"/>
      <c r="J436" s="1" ph="1"/>
      <c r="K436" s="1" ph="1"/>
      <c r="L436" s="1" ph="1"/>
      <c r="M436" s="1" ph="1"/>
      <c r="AB436" s="32" ph="1"/>
      <c r="AC436" s="32" ph="1"/>
      <c r="AD436" s="32" ph="1"/>
      <c r="AE436" s="32" ph="1"/>
      <c r="AF436" s="32" ph="1"/>
      <c r="AX436" s="32" ph="1"/>
      <c r="AY436" s="32" ph="1"/>
      <c r="AZ436" s="32" ph="1"/>
      <c r="BA436" s="32" ph="1"/>
      <c r="BB436" s="32" ph="1"/>
      <c r="BC436" s="32" ph="1"/>
      <c r="BD436" s="32" ph="1"/>
      <c r="BE436" s="32" ph="1"/>
      <c r="BW436" s="32" ph="1"/>
      <c r="BX436" s="32" ph="1"/>
      <c r="BY436" s="32" ph="1"/>
      <c r="BZ436" s="32" ph="1"/>
      <c r="CA436" s="32" ph="1"/>
      <c r="CS436" s="32" ph="1"/>
      <c r="CT436" s="32" ph="1"/>
      <c r="CU436" s="32" ph="1"/>
      <c r="CV436" s="32" ph="1"/>
      <c r="CW436" s="32" ph="1"/>
    </row>
    <row r="444" spans="9:101" ht="26.25" customHeight="1">
      <c r="I444" s="1" ph="1"/>
      <c r="J444" s="1" ph="1"/>
      <c r="K444" s="1" ph="1"/>
      <c r="L444" s="1" ph="1"/>
      <c r="M444" s="1" ph="1"/>
      <c r="AB444" s="32" ph="1"/>
      <c r="AC444" s="32" ph="1"/>
      <c r="AD444" s="32" ph="1"/>
      <c r="AE444" s="32" ph="1"/>
      <c r="AF444" s="32" ph="1"/>
      <c r="AX444" s="32" ph="1"/>
      <c r="AY444" s="32" ph="1"/>
      <c r="AZ444" s="32" ph="1"/>
      <c r="BA444" s="32" ph="1"/>
      <c r="BB444" s="32" ph="1"/>
      <c r="BC444" s="32" ph="1"/>
      <c r="BD444" s="32" ph="1"/>
      <c r="BE444" s="32" ph="1"/>
      <c r="BW444" s="32" ph="1"/>
      <c r="BX444" s="32" ph="1"/>
      <c r="BY444" s="32" ph="1"/>
      <c r="BZ444" s="32" ph="1"/>
      <c r="CA444" s="32" ph="1"/>
      <c r="CS444" s="32" ph="1"/>
      <c r="CT444" s="32" ph="1"/>
      <c r="CU444" s="32" ph="1"/>
      <c r="CV444" s="32" ph="1"/>
      <c r="CW444" s="32" ph="1"/>
    </row>
    <row r="487" spans="9:101" ht="26.25" customHeight="1">
      <c r="I487" s="1" ph="1"/>
      <c r="J487" s="1" ph="1"/>
      <c r="K487" s="1" ph="1"/>
      <c r="L487" s="1" ph="1"/>
      <c r="M487" s="1" ph="1"/>
      <c r="AB487" s="32" ph="1"/>
      <c r="AC487" s="32" ph="1"/>
      <c r="AD487" s="32" ph="1"/>
      <c r="AE487" s="32" ph="1"/>
      <c r="AF487" s="32" ph="1"/>
      <c r="AX487" s="32" ph="1"/>
      <c r="AY487" s="32" ph="1"/>
      <c r="AZ487" s="32" ph="1"/>
      <c r="BA487" s="32" ph="1"/>
      <c r="BB487" s="32" ph="1"/>
      <c r="BC487" s="32" ph="1"/>
      <c r="BD487" s="32" ph="1"/>
      <c r="BE487" s="32" ph="1"/>
      <c r="BW487" s="32" ph="1"/>
      <c r="BX487" s="32" ph="1"/>
      <c r="BY487" s="32" ph="1"/>
      <c r="BZ487" s="32" ph="1"/>
      <c r="CA487" s="32" ph="1"/>
      <c r="CS487" s="32" ph="1"/>
      <c r="CT487" s="32" ph="1"/>
      <c r="CU487" s="32" ph="1"/>
      <c r="CV487" s="32" ph="1"/>
      <c r="CW487" s="32" ph="1"/>
    </row>
    <row r="530" spans="9:101" ht="26.25" customHeight="1">
      <c r="I530" s="1" ph="1"/>
      <c r="J530" s="1" ph="1"/>
      <c r="K530" s="1" ph="1"/>
      <c r="L530" s="1" ph="1"/>
      <c r="M530" s="1" ph="1"/>
      <c r="AB530" s="32" ph="1"/>
      <c r="AC530" s="32" ph="1"/>
      <c r="AD530" s="32" ph="1"/>
      <c r="AE530" s="32" ph="1"/>
      <c r="AF530" s="32" ph="1"/>
      <c r="AX530" s="32" ph="1"/>
      <c r="AY530" s="32" ph="1"/>
      <c r="AZ530" s="32" ph="1"/>
      <c r="BA530" s="32" ph="1"/>
      <c r="BB530" s="32" ph="1"/>
      <c r="BC530" s="32" ph="1"/>
      <c r="BD530" s="32" ph="1"/>
      <c r="BE530" s="32" ph="1"/>
      <c r="BW530" s="32" ph="1"/>
      <c r="BX530" s="32" ph="1"/>
      <c r="BY530" s="32" ph="1"/>
      <c r="BZ530" s="32" ph="1"/>
      <c r="CA530" s="32" ph="1"/>
      <c r="CS530" s="32" ph="1"/>
      <c r="CT530" s="32" ph="1"/>
      <c r="CU530" s="32" ph="1"/>
      <c r="CV530" s="32" ph="1"/>
      <c r="CW530" s="32" ph="1"/>
    </row>
    <row r="573" spans="9:101" ht="26.25" customHeight="1">
      <c r="I573" s="1" ph="1"/>
      <c r="J573" s="1" ph="1"/>
      <c r="K573" s="1" ph="1"/>
      <c r="L573" s="1" ph="1"/>
      <c r="M573" s="1" ph="1"/>
      <c r="AB573" s="32" ph="1"/>
      <c r="AC573" s="32" ph="1"/>
      <c r="AD573" s="32" ph="1"/>
      <c r="AE573" s="32" ph="1"/>
      <c r="AF573" s="32" ph="1"/>
      <c r="AX573" s="32" ph="1"/>
      <c r="AY573" s="32" ph="1"/>
      <c r="AZ573" s="32" ph="1"/>
      <c r="BA573" s="32" ph="1"/>
      <c r="BB573" s="32" ph="1"/>
      <c r="BC573" s="32" ph="1"/>
      <c r="BD573" s="32" ph="1"/>
      <c r="BE573" s="32" ph="1"/>
      <c r="BW573" s="32" ph="1"/>
      <c r="BX573" s="32" ph="1"/>
      <c r="BY573" s="32" ph="1"/>
      <c r="BZ573" s="32" ph="1"/>
      <c r="CA573" s="32" ph="1"/>
      <c r="CS573" s="32" ph="1"/>
      <c r="CT573" s="32" ph="1"/>
      <c r="CU573" s="32" ph="1"/>
      <c r="CV573" s="32" ph="1"/>
      <c r="CW573" s="32" ph="1"/>
    </row>
    <row r="616" spans="9:101" ht="26.25" customHeight="1">
      <c r="I616" s="1" ph="1"/>
      <c r="J616" s="1" ph="1"/>
      <c r="K616" s="1" ph="1"/>
      <c r="L616" s="1" ph="1"/>
      <c r="M616" s="1" ph="1"/>
      <c r="AB616" s="32" ph="1"/>
      <c r="AC616" s="32" ph="1"/>
      <c r="AD616" s="32" ph="1"/>
      <c r="AE616" s="32" ph="1"/>
      <c r="AF616" s="32" ph="1"/>
      <c r="AX616" s="32" ph="1"/>
      <c r="AY616" s="32" ph="1"/>
      <c r="AZ616" s="32" ph="1"/>
      <c r="BA616" s="32" ph="1"/>
      <c r="BB616" s="32" ph="1"/>
      <c r="BC616" s="32" ph="1"/>
      <c r="BD616" s="32" ph="1"/>
      <c r="BE616" s="32" ph="1"/>
      <c r="BW616" s="32" ph="1"/>
      <c r="BX616" s="32" ph="1"/>
      <c r="BY616" s="32" ph="1"/>
      <c r="BZ616" s="32" ph="1"/>
      <c r="CA616" s="32" ph="1"/>
      <c r="CS616" s="32" ph="1"/>
      <c r="CT616" s="32" ph="1"/>
      <c r="CU616" s="32" ph="1"/>
      <c r="CV616" s="32" ph="1"/>
      <c r="CW616" s="32" ph="1"/>
    </row>
    <row r="659" spans="9:101" ht="26.25" customHeight="1">
      <c r="I659" s="1" ph="1"/>
      <c r="J659" s="1" ph="1"/>
      <c r="K659" s="1" ph="1"/>
      <c r="L659" s="1" ph="1"/>
      <c r="M659" s="1" ph="1"/>
      <c r="AB659" s="32" ph="1"/>
      <c r="AC659" s="32" ph="1"/>
      <c r="AD659" s="32" ph="1"/>
      <c r="AE659" s="32" ph="1"/>
      <c r="AF659" s="32" ph="1"/>
      <c r="AX659" s="32" ph="1"/>
      <c r="AY659" s="32" ph="1"/>
      <c r="AZ659" s="32" ph="1"/>
      <c r="BA659" s="32" ph="1"/>
      <c r="BB659" s="32" ph="1"/>
      <c r="BC659" s="32" ph="1"/>
      <c r="BD659" s="32" ph="1"/>
      <c r="BE659" s="32" ph="1"/>
      <c r="BW659" s="32" ph="1"/>
      <c r="BX659" s="32" ph="1"/>
      <c r="BY659" s="32" ph="1"/>
      <c r="BZ659" s="32" ph="1"/>
      <c r="CA659" s="32" ph="1"/>
      <c r="CS659" s="32" ph="1"/>
      <c r="CT659" s="32" ph="1"/>
      <c r="CU659" s="32" ph="1"/>
      <c r="CV659" s="32" ph="1"/>
      <c r="CW659" s="32" ph="1"/>
    </row>
    <row r="702" spans="9:101" ht="26.25" customHeight="1">
      <c r="I702" s="1" ph="1"/>
      <c r="J702" s="1" ph="1"/>
      <c r="K702" s="1" ph="1"/>
      <c r="L702" s="1" ph="1"/>
      <c r="M702" s="1" ph="1"/>
      <c r="AB702" s="32" ph="1"/>
      <c r="AC702" s="32" ph="1"/>
      <c r="AD702" s="32" ph="1"/>
      <c r="AE702" s="32" ph="1"/>
      <c r="AF702" s="32" ph="1"/>
      <c r="AX702" s="32" ph="1"/>
      <c r="AY702" s="32" ph="1"/>
      <c r="AZ702" s="32" ph="1"/>
      <c r="BA702" s="32" ph="1"/>
      <c r="BB702" s="32" ph="1"/>
      <c r="BC702" s="32" ph="1"/>
      <c r="BD702" s="32" ph="1"/>
      <c r="BE702" s="32" ph="1"/>
      <c r="BW702" s="32" ph="1"/>
      <c r="BX702" s="32" ph="1"/>
      <c r="BY702" s="32" ph="1"/>
      <c r="BZ702" s="32" ph="1"/>
      <c r="CA702" s="32" ph="1"/>
      <c r="CS702" s="32" ph="1"/>
      <c r="CT702" s="32" ph="1"/>
      <c r="CU702" s="32" ph="1"/>
      <c r="CV702" s="32" ph="1"/>
      <c r="CW702" s="32" ph="1"/>
    </row>
    <row r="745" spans="9:101" ht="26.25" customHeight="1">
      <c r="I745" s="1" ph="1"/>
      <c r="J745" s="1" ph="1"/>
      <c r="K745" s="1" ph="1"/>
      <c r="L745" s="1" ph="1"/>
      <c r="M745" s="1" ph="1"/>
      <c r="AB745" s="32" ph="1"/>
      <c r="AC745" s="32" ph="1"/>
      <c r="AD745" s="32" ph="1"/>
      <c r="AE745" s="32" ph="1"/>
      <c r="AF745" s="32" ph="1"/>
      <c r="AX745" s="32" ph="1"/>
      <c r="AY745" s="32" ph="1"/>
      <c r="AZ745" s="32" ph="1"/>
      <c r="BA745" s="32" ph="1"/>
      <c r="BB745" s="32" ph="1"/>
      <c r="BC745" s="32" ph="1"/>
      <c r="BD745" s="32" ph="1"/>
      <c r="BE745" s="32" ph="1"/>
      <c r="BW745" s="32" ph="1"/>
      <c r="BX745" s="32" ph="1"/>
      <c r="BY745" s="32" ph="1"/>
      <c r="BZ745" s="32" ph="1"/>
      <c r="CA745" s="32" ph="1"/>
      <c r="CS745" s="32" ph="1"/>
      <c r="CT745" s="32" ph="1"/>
      <c r="CU745" s="32" ph="1"/>
      <c r="CV745" s="32" ph="1"/>
      <c r="CW745" s="32" ph="1"/>
    </row>
    <row r="788" spans="9:101" ht="26.25" customHeight="1">
      <c r="I788" s="1" ph="1"/>
      <c r="J788" s="1" ph="1"/>
      <c r="K788" s="1" ph="1"/>
      <c r="L788" s="1" ph="1"/>
      <c r="M788" s="1" ph="1"/>
      <c r="AB788" s="32" ph="1"/>
      <c r="AC788" s="32" ph="1"/>
      <c r="AD788" s="32" ph="1"/>
      <c r="AE788" s="32" ph="1"/>
      <c r="AF788" s="32" ph="1"/>
      <c r="AX788" s="32" ph="1"/>
      <c r="AY788" s="32" ph="1"/>
      <c r="AZ788" s="32" ph="1"/>
      <c r="BA788" s="32" ph="1"/>
      <c r="BB788" s="32" ph="1"/>
      <c r="BC788" s="32" ph="1"/>
      <c r="BD788" s="32" ph="1"/>
      <c r="BE788" s="32" ph="1"/>
      <c r="BW788" s="32" ph="1"/>
      <c r="BX788" s="32" ph="1"/>
      <c r="BY788" s="32" ph="1"/>
      <c r="BZ788" s="32" ph="1"/>
      <c r="CA788" s="32" ph="1"/>
      <c r="CS788" s="32" ph="1"/>
      <c r="CT788" s="32" ph="1"/>
      <c r="CU788" s="32" ph="1"/>
      <c r="CV788" s="32" ph="1"/>
      <c r="CW788" s="32" ph="1"/>
    </row>
    <row r="810" spans="9:101" ht="26.25" customHeight="1">
      <c r="I810" s="1" ph="1"/>
      <c r="J810" s="1" ph="1"/>
      <c r="K810" s="1" ph="1"/>
      <c r="L810" s="1" ph="1"/>
      <c r="M810" s="1" ph="1"/>
      <c r="AB810" s="32" ph="1"/>
      <c r="AC810" s="32" ph="1"/>
      <c r="AD810" s="32" ph="1"/>
      <c r="AE810" s="32" ph="1"/>
      <c r="AF810" s="32" ph="1"/>
      <c r="AX810" s="32" ph="1"/>
      <c r="AY810" s="32" ph="1"/>
      <c r="AZ810" s="32" ph="1"/>
      <c r="BA810" s="32" ph="1"/>
      <c r="BB810" s="32" ph="1"/>
      <c r="BC810" s="32" ph="1"/>
      <c r="BD810" s="32" ph="1"/>
      <c r="BE810" s="32" ph="1"/>
      <c r="BW810" s="32" ph="1"/>
      <c r="BX810" s="32" ph="1"/>
      <c r="BY810" s="32" ph="1"/>
      <c r="BZ810" s="32" ph="1"/>
      <c r="CA810" s="32" ph="1"/>
      <c r="CS810" s="32" ph="1"/>
      <c r="CT810" s="32" ph="1"/>
      <c r="CU810" s="32" ph="1"/>
      <c r="CV810" s="32" ph="1"/>
      <c r="CW810" s="32" ph="1"/>
    </row>
  </sheetData>
  <mergeCells count="85">
    <mergeCell ref="R14:S15"/>
    <mergeCell ref="A1:S2"/>
    <mergeCell ref="T2:U2"/>
    <mergeCell ref="A4:U4"/>
    <mergeCell ref="D10:F10"/>
    <mergeCell ref="H10:U10"/>
    <mergeCell ref="A9:C10"/>
    <mergeCell ref="D9:F9"/>
    <mergeCell ref="H9:L9"/>
    <mergeCell ref="M9:O9"/>
    <mergeCell ref="Q9:U9"/>
    <mergeCell ref="H40:U40"/>
    <mergeCell ref="H8:U8"/>
    <mergeCell ref="N6:U6"/>
    <mergeCell ref="A7:F8"/>
    <mergeCell ref="H7:J7"/>
    <mergeCell ref="T14:T15"/>
    <mergeCell ref="A13:D13"/>
    <mergeCell ref="N13:U13"/>
    <mergeCell ref="A11:C11"/>
    <mergeCell ref="D11:M11"/>
    <mergeCell ref="N11:Q11"/>
    <mergeCell ref="R11:U11"/>
    <mergeCell ref="A15:F15"/>
    <mergeCell ref="H15:M15"/>
    <mergeCell ref="A14:F14"/>
    <mergeCell ref="H14:M14"/>
    <mergeCell ref="C36:F36"/>
    <mergeCell ref="H36:U36"/>
    <mergeCell ref="A35:B42"/>
    <mergeCell ref="C35:F35"/>
    <mergeCell ref="H35:J35"/>
    <mergeCell ref="C39:F39"/>
    <mergeCell ref="H39:U39"/>
    <mergeCell ref="C38:F38"/>
    <mergeCell ref="H38:U38"/>
    <mergeCell ref="C37:F37"/>
    <mergeCell ref="H37:U37"/>
    <mergeCell ref="C42:F42"/>
    <mergeCell ref="H42:U42"/>
    <mergeCell ref="C41:F41"/>
    <mergeCell ref="H41:U41"/>
    <mergeCell ref="C40:F40"/>
    <mergeCell ref="Q34:U34"/>
    <mergeCell ref="A27:U31"/>
    <mergeCell ref="A26:D26"/>
    <mergeCell ref="H24:K24"/>
    <mergeCell ref="A24:C25"/>
    <mergeCell ref="A34:C34"/>
    <mergeCell ref="E34:F34"/>
    <mergeCell ref="H34:I34"/>
    <mergeCell ref="K34:L34"/>
    <mergeCell ref="N34:O34"/>
    <mergeCell ref="D24:F24"/>
    <mergeCell ref="D25:F25"/>
    <mergeCell ref="S32:U32"/>
    <mergeCell ref="K33:M33"/>
    <mergeCell ref="O33:Q33"/>
    <mergeCell ref="S33:U33"/>
    <mergeCell ref="H20:L20"/>
    <mergeCell ref="Q20:U20"/>
    <mergeCell ref="M22:U22"/>
    <mergeCell ref="P23:U23"/>
    <mergeCell ref="Q21:U21"/>
    <mergeCell ref="A32:C33"/>
    <mergeCell ref="K32:M32"/>
    <mergeCell ref="O32:Q32"/>
    <mergeCell ref="D32:F32"/>
    <mergeCell ref="D33:F33"/>
    <mergeCell ref="A16:F16"/>
    <mergeCell ref="A17:F17"/>
    <mergeCell ref="A18:F18"/>
    <mergeCell ref="A21:C23"/>
    <mergeCell ref="D23:N23"/>
    <mergeCell ref="D21:F21"/>
    <mergeCell ref="H21:L21"/>
    <mergeCell ref="M21:O21"/>
    <mergeCell ref="A19:F19"/>
    <mergeCell ref="H19:U19"/>
    <mergeCell ref="H18:U18"/>
    <mergeCell ref="H17:J17"/>
    <mergeCell ref="K17:N17"/>
    <mergeCell ref="O17:U17"/>
    <mergeCell ref="A20:F20"/>
    <mergeCell ref="M20:O20"/>
  </mergeCells>
  <phoneticPr fontId="3" type="Hiragana"/>
  <dataValidations count="6">
    <dataValidation type="list" allowBlank="1" showInputMessage="1" showErrorMessage="1" sqref="G34 J34 M34 D34">
      <formula1>"○,　"</formula1>
    </dataValidation>
    <dataValidation type="list" allowBlank="1" showInputMessage="1" showErrorMessage="1" sqref="T14:T15">
      <formula1>"男,女"</formula1>
    </dataValidation>
    <dataValidation type="custom" allowBlank="1" showInputMessage="1" showErrorMessage="1" error="入力できません" prompt="入力できません" sqref="G63854:G63855 G129390:G129391 G194926:G194927 G260462:G260463 G325998:G325999 G391534:G391535 G457070:G457071 G522606:G522607 G588142:G588143 G653678:G653679 G719214:G719215 G784750:G784751 G850286:G850287 G915822:G915823 G981358:G981359 N63854:Q63855 N129390:Q129391 N194926:Q194927 N260462:Q260463 N325998:Q325999 N391534:Q391535 N457070:Q457071 N522606:Q522607 N588142:Q588143 N653678:Q653679 N719214:Q719215 N784750:Q784751 N850286:Q850287 N915822:Q915823 N981358:Q981359 G8 K17 K7:U7 S16 K35:U35 U14:U15 G14:G16 E26:U26 G18:G19 Q14:Q15 N14:N16 O14:O15 P14:P16">
      <formula1>E7</formula1>
    </dataValidation>
    <dataValidation type="list" allowBlank="1" showInputMessage="1" showErrorMessage="1" sqref="J16">
      <formula1>"昭和,平成"</formula1>
    </dataValidation>
    <dataValidation type="list" allowBlank="1" showInputMessage="1" showErrorMessage="1" sqref="I25">
      <formula1>"昭和,平成,令和"</formula1>
    </dataValidation>
    <dataValidation type="list" allowBlank="1" showInputMessage="1" showErrorMessage="1" sqref="J32:J33 R32:R33 N32:N33">
      <formula1>#REF!</formula1>
    </dataValidation>
  </dataValidations>
  <pageMargins left="0.55118110236220474" right="0.35433070866141736" top="0.59055118110236227" bottom="0.51181102362204722" header="0.23622047244094491" footer="0.31496062992125984"/>
  <pageSetup paperSize="9" orientation="portrait" blackAndWhite="1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31"/>
  <dimension ref="A1:AP72"/>
  <sheetViews>
    <sheetView view="pageBreakPreview" zoomScale="85" zoomScaleNormal="85" zoomScaleSheetLayoutView="85" workbookViewId="0">
      <pane ySplit="6" topLeftCell="A7" activePane="bottomLeft" state="frozenSplit"/>
      <selection activeCell="B29" sqref="B29"/>
      <selection pane="bottomLeft" activeCell="H13" sqref="H13"/>
    </sheetView>
  </sheetViews>
  <sheetFormatPr defaultColWidth="9" defaultRowHeight="12"/>
  <cols>
    <col min="1" max="1" width="9" style="60"/>
    <col min="2" max="2" width="9" style="54"/>
    <col min="3" max="3" width="8.5" style="54" customWidth="1"/>
    <col min="4" max="4" width="10.5" style="54" customWidth="1"/>
    <col min="5" max="5" width="12.375" style="55" customWidth="1"/>
    <col min="6" max="6" width="17.625" style="54" customWidth="1"/>
    <col min="7" max="7" width="17.25" style="54" customWidth="1"/>
    <col min="8" max="8" width="46.25" style="56" customWidth="1"/>
    <col min="9" max="9" width="13" style="57" customWidth="1"/>
    <col min="10" max="11" width="12.625" style="57" customWidth="1"/>
    <col min="12" max="12" width="9.75" style="54" customWidth="1"/>
    <col min="13" max="13" width="38.625" style="58" customWidth="1"/>
    <col min="14" max="15" width="23.875" style="58" customWidth="1"/>
    <col min="16" max="16" width="14.625" style="58" customWidth="1"/>
    <col min="17" max="18" width="10.625" style="59" customWidth="1"/>
    <col min="19" max="19" width="25.25" style="59" customWidth="1"/>
    <col min="20" max="20" width="9.125" style="60" customWidth="1"/>
    <col min="21" max="21" width="39" style="59" customWidth="1"/>
    <col min="22" max="22" width="18.625" style="59" customWidth="1"/>
    <col min="23" max="23" width="10.625" style="57" customWidth="1"/>
    <col min="24" max="24" width="12.375" style="56" customWidth="1"/>
    <col min="25" max="25" width="12.25" style="56" customWidth="1"/>
    <col min="26" max="26" width="30.75" style="61" customWidth="1"/>
    <col min="27" max="27" width="18.25" style="54" customWidth="1"/>
    <col min="28" max="28" width="12.25" style="59" customWidth="1"/>
    <col min="29" max="29" width="26.875" style="59" customWidth="1"/>
    <col min="30" max="32" width="22.75" style="59" customWidth="1"/>
    <col min="33" max="33" width="28" style="62" customWidth="1"/>
    <col min="34" max="34" width="9.875" style="54" customWidth="1"/>
    <col min="35" max="36" width="9" style="54"/>
    <col min="37" max="16384" width="9" style="60"/>
  </cols>
  <sheetData>
    <row r="1" spans="1:42">
      <c r="I1" s="57" t="s">
        <v>59</v>
      </c>
      <c r="J1" s="57" t="s">
        <v>60</v>
      </c>
      <c r="L1" s="54" t="s">
        <v>61</v>
      </c>
    </row>
    <row r="2" spans="1:42" ht="22.5">
      <c r="M2" s="59" t="s">
        <v>62</v>
      </c>
      <c r="N2" s="60" t="s">
        <v>63</v>
      </c>
      <c r="O2" s="60"/>
      <c r="P2" s="59" t="s">
        <v>64</v>
      </c>
      <c r="Q2" s="60" t="s">
        <v>65</v>
      </c>
      <c r="R2" s="60" t="s">
        <v>66</v>
      </c>
      <c r="S2" s="59" t="s">
        <v>67</v>
      </c>
      <c r="T2" s="60" t="s">
        <v>68</v>
      </c>
      <c r="U2" s="59" t="s">
        <v>69</v>
      </c>
      <c r="V2" s="59" t="s">
        <v>70</v>
      </c>
    </row>
    <row r="3" spans="1:42" ht="32.25" customHeight="1">
      <c r="C3" s="238" t="s">
        <v>106</v>
      </c>
      <c r="D3" s="238"/>
      <c r="E3" s="238"/>
      <c r="F3" s="238"/>
      <c r="G3" s="238"/>
      <c r="H3" s="238"/>
      <c r="I3" s="238"/>
      <c r="J3" s="238"/>
      <c r="K3" s="63"/>
      <c r="P3" s="60"/>
      <c r="Q3" s="60"/>
      <c r="R3" s="60"/>
      <c r="S3" s="60"/>
    </row>
    <row r="4" spans="1:42" ht="39" customHeight="1">
      <c r="C4" s="55"/>
      <c r="D4" s="60"/>
      <c r="H4" s="60"/>
      <c r="I4" s="60"/>
      <c r="J4" s="64" t="s">
        <v>107</v>
      </c>
      <c r="K4" s="64"/>
    </row>
    <row r="5" spans="1:42" s="68" customFormat="1" ht="20.25" customHeight="1">
      <c r="B5" s="55"/>
      <c r="C5" s="239" t="s">
        <v>71</v>
      </c>
      <c r="D5" s="239"/>
      <c r="E5" s="239"/>
      <c r="F5" s="239"/>
      <c r="G5" s="239"/>
      <c r="H5" s="239"/>
      <c r="I5" s="239"/>
      <c r="J5" s="65">
        <f>COUNTA(E7:E38)</f>
        <v>30</v>
      </c>
      <c r="K5" s="66"/>
      <c r="L5" s="67"/>
      <c r="M5" s="67"/>
      <c r="N5" s="67"/>
      <c r="O5" s="67"/>
      <c r="P5" s="67"/>
      <c r="Q5" s="67"/>
      <c r="R5" s="67"/>
      <c r="S5" s="67"/>
      <c r="U5" s="69"/>
      <c r="V5" s="69"/>
      <c r="W5" s="70"/>
      <c r="X5" s="71"/>
      <c r="Y5" s="71"/>
      <c r="Z5" s="72"/>
      <c r="AA5" s="55"/>
      <c r="AB5" s="69"/>
      <c r="AC5" s="69"/>
      <c r="AD5" s="69"/>
      <c r="AE5" s="69"/>
      <c r="AF5" s="69"/>
      <c r="AG5" s="73"/>
      <c r="AH5" s="55"/>
      <c r="AI5" s="55"/>
      <c r="AJ5" s="55"/>
    </row>
    <row r="6" spans="1:42" s="55" customFormat="1" ht="39" customHeight="1">
      <c r="A6" s="55" t="s">
        <v>101</v>
      </c>
      <c r="B6" s="70" t="s">
        <v>72</v>
      </c>
      <c r="C6" s="75" t="s">
        <v>73</v>
      </c>
      <c r="D6" s="75" t="s">
        <v>74</v>
      </c>
      <c r="E6" s="74" t="s">
        <v>75</v>
      </c>
      <c r="F6" s="74" t="s">
        <v>76</v>
      </c>
      <c r="G6" s="74" t="s">
        <v>77</v>
      </c>
      <c r="H6" s="75" t="s">
        <v>78</v>
      </c>
      <c r="I6" s="76" t="s">
        <v>79</v>
      </c>
      <c r="J6" s="76" t="s">
        <v>80</v>
      </c>
      <c r="K6" s="77" t="s">
        <v>81</v>
      </c>
      <c r="L6" s="78" t="s">
        <v>82</v>
      </c>
      <c r="M6" s="79" t="s">
        <v>83</v>
      </c>
      <c r="N6" s="79" t="s">
        <v>84</v>
      </c>
      <c r="O6" s="79" t="s">
        <v>85</v>
      </c>
      <c r="P6" s="79" t="s">
        <v>86</v>
      </c>
      <c r="Q6" s="80" t="s">
        <v>87</v>
      </c>
      <c r="R6" s="80" t="s">
        <v>88</v>
      </c>
      <c r="S6" s="80" t="s">
        <v>89</v>
      </c>
      <c r="T6" s="81" t="s">
        <v>82</v>
      </c>
      <c r="U6" s="82" t="s">
        <v>90</v>
      </c>
      <c r="V6" s="82" t="s">
        <v>91</v>
      </c>
      <c r="W6" s="82" t="s">
        <v>56</v>
      </c>
      <c r="X6" s="82" t="s">
        <v>92</v>
      </c>
      <c r="Y6" s="82" t="s">
        <v>57</v>
      </c>
      <c r="Z6" s="83" t="s">
        <v>93</v>
      </c>
      <c r="AA6" s="84" t="s">
        <v>94</v>
      </c>
      <c r="AB6" s="85" t="s">
        <v>95</v>
      </c>
      <c r="AC6" s="85" t="s">
        <v>96</v>
      </c>
      <c r="AD6" s="85" t="s">
        <v>97</v>
      </c>
      <c r="AE6" s="85" t="s">
        <v>102</v>
      </c>
      <c r="AF6" s="85" t="s">
        <v>103</v>
      </c>
      <c r="AG6" s="85" t="s">
        <v>98</v>
      </c>
      <c r="AH6" s="86" t="s">
        <v>99</v>
      </c>
      <c r="AI6" s="87" t="s">
        <v>100</v>
      </c>
      <c r="AJ6" s="87" t="s">
        <v>75</v>
      </c>
      <c r="AO6" s="102"/>
      <c r="AP6" s="102"/>
    </row>
    <row r="7" spans="1:42" s="55" customFormat="1" ht="30" customHeight="1">
      <c r="A7" s="55" t="e">
        <f>LEFT(J7,FIND("　",J7)-1)</f>
        <v>#REF!</v>
      </c>
      <c r="B7" s="55" t="e">
        <f>VLOOKUP(D7,#REF!,2,FALSE)</f>
        <v>#REF!</v>
      </c>
      <c r="C7" s="87">
        <v>1</v>
      </c>
      <c r="D7" s="87"/>
      <c r="E7" s="87" t="e">
        <f>#REF!</f>
        <v>#REF!</v>
      </c>
      <c r="F7" s="87" t="e">
        <f>#REF!</f>
        <v>#REF!</v>
      </c>
      <c r="G7" s="87" t="e">
        <f>#REF!</f>
        <v>#REF!</v>
      </c>
      <c r="H7" s="90" t="e">
        <f>#REF!&amp;"   "&amp;#REF!</f>
        <v>#REF!</v>
      </c>
      <c r="I7" s="77" t="e">
        <f>#REF!</f>
        <v>#REF!</v>
      </c>
      <c r="J7" s="77" t="e">
        <f>"第"&amp;#REF!&amp;"回　"&amp;IF(RIGHT(#REF!,3)="19時","③",IF(RIGHT(#REF!,3)="16時","②","①"))&amp;#REF!</f>
        <v>#REF!</v>
      </c>
      <c r="K7" s="77"/>
      <c r="L7" s="91" t="e">
        <f>#REF!</f>
        <v>#REF!</v>
      </c>
      <c r="M7" s="91" t="e">
        <f>#REF!</f>
        <v>#REF!</v>
      </c>
      <c r="N7" s="92" t="e">
        <f>#REF!</f>
        <v>#REF!</v>
      </c>
      <c r="O7" s="93"/>
      <c r="P7" s="92" t="e">
        <f>#REF!</f>
        <v>#REF!</v>
      </c>
      <c r="Q7" s="94" t="e">
        <f>"第"&amp;#REF!&amp;"回　"&amp;#REF!</f>
        <v>#REF!</v>
      </c>
      <c r="R7" s="94" t="e">
        <f>"第"&amp;#REF!&amp;"回　"&amp;#REF!</f>
        <v>#REF!</v>
      </c>
      <c r="S7" s="94" t="e">
        <f>#REF!</f>
        <v>#REF!</v>
      </c>
      <c r="T7" s="87" t="e">
        <f>#REF!</f>
        <v>#REF!</v>
      </c>
      <c r="U7" s="95" t="e">
        <f>#REF!</f>
        <v>#REF!</v>
      </c>
      <c r="V7" s="96" t="e">
        <f>#REF!</f>
        <v>#REF!</v>
      </c>
      <c r="W7" s="96" t="e">
        <f>#REF!</f>
        <v>#REF!</v>
      </c>
      <c r="X7" s="95" t="e">
        <f>#REF!</f>
        <v>#REF!</v>
      </c>
      <c r="Y7" s="95" t="e">
        <f>#REF!</f>
        <v>#REF!</v>
      </c>
      <c r="Z7" s="97" t="e">
        <f>#REF!</f>
        <v>#REF!</v>
      </c>
      <c r="AA7" s="91" t="e">
        <f>#REF!</f>
        <v>#REF!</v>
      </c>
      <c r="AB7" s="94" t="e">
        <f>#REF!</f>
        <v>#REF!</v>
      </c>
      <c r="AC7" s="94" t="e">
        <f>#REF!</f>
        <v>#REF!</v>
      </c>
      <c r="AD7" s="94" t="e">
        <f>#REF!&amp;"   "&amp;#REF!</f>
        <v>#REF!</v>
      </c>
      <c r="AE7" s="94" t="e">
        <f>#REF!</f>
        <v>#REF!</v>
      </c>
      <c r="AF7" s="94" t="e">
        <f>#REF!</f>
        <v>#REF!</v>
      </c>
      <c r="AG7" s="98"/>
      <c r="AH7" s="99"/>
      <c r="AI7" s="100"/>
      <c r="AJ7" s="87"/>
      <c r="AO7" s="102"/>
      <c r="AP7" s="102"/>
    </row>
    <row r="8" spans="1:42" s="55" customFormat="1" ht="30" customHeight="1">
      <c r="A8" s="55" t="e">
        <f t="shared" ref="A8:A36" si="0">LEFT(J8,FIND("　",J8)-1)</f>
        <v>#REF!</v>
      </c>
      <c r="B8" s="55" t="e">
        <f>VLOOKUP(D8,#REF!,2,FALSE)</f>
        <v>#REF!</v>
      </c>
      <c r="C8" s="87">
        <v>2</v>
      </c>
      <c r="D8" s="87"/>
      <c r="E8" s="87" t="e">
        <f>#REF!</f>
        <v>#REF!</v>
      </c>
      <c r="F8" s="87" t="e">
        <f>#REF!</f>
        <v>#REF!</v>
      </c>
      <c r="G8" s="87" t="e">
        <f>#REF!</f>
        <v>#REF!</v>
      </c>
      <c r="H8" s="90" t="e">
        <f>#REF!&amp;"   "&amp;#REF!</f>
        <v>#REF!</v>
      </c>
      <c r="I8" s="77" t="e">
        <f>#REF!</f>
        <v>#REF!</v>
      </c>
      <c r="J8" s="77" t="e">
        <f>"第"&amp;#REF!&amp;"回　"&amp;IF(RIGHT(#REF!,3)="19時","③",IF(RIGHT(#REF!,3)="16時","②","①"))&amp;#REF!</f>
        <v>#REF!</v>
      </c>
      <c r="K8" s="77"/>
      <c r="L8" s="91" t="e">
        <f>#REF!</f>
        <v>#REF!</v>
      </c>
      <c r="M8" s="91" t="e">
        <f>#REF!</f>
        <v>#REF!</v>
      </c>
      <c r="N8" s="92" t="e">
        <f>#REF!</f>
        <v>#REF!</v>
      </c>
      <c r="O8" s="93" t="s">
        <v>105</v>
      </c>
      <c r="P8" s="92" t="e">
        <f>#REF!</f>
        <v>#REF!</v>
      </c>
      <c r="Q8" s="94" t="e">
        <f>"第"&amp;#REF!&amp;"回　"&amp;#REF!</f>
        <v>#REF!</v>
      </c>
      <c r="R8" s="94" t="e">
        <f>"第"&amp;#REF!&amp;"回　"&amp;#REF!</f>
        <v>#REF!</v>
      </c>
      <c r="S8" s="94" t="e">
        <f>#REF!</f>
        <v>#REF!</v>
      </c>
      <c r="T8" s="87" t="e">
        <f>#REF!</f>
        <v>#REF!</v>
      </c>
      <c r="U8" s="95" t="e">
        <f>#REF!</f>
        <v>#REF!</v>
      </c>
      <c r="V8" s="96" t="e">
        <f>#REF!</f>
        <v>#REF!</v>
      </c>
      <c r="W8" s="96" t="e">
        <f>#REF!</f>
        <v>#REF!</v>
      </c>
      <c r="X8" s="95" t="e">
        <f>#REF!</f>
        <v>#REF!</v>
      </c>
      <c r="Y8" s="95" t="e">
        <f>#REF!</f>
        <v>#REF!</v>
      </c>
      <c r="Z8" s="97" t="e">
        <f>#REF!</f>
        <v>#REF!</v>
      </c>
      <c r="AA8" s="91" t="e">
        <f>#REF!</f>
        <v>#REF!</v>
      </c>
      <c r="AB8" s="94" t="e">
        <f>#REF!</f>
        <v>#REF!</v>
      </c>
      <c r="AC8" s="94" t="e">
        <f>#REF!</f>
        <v>#REF!</v>
      </c>
      <c r="AD8" s="94" t="e">
        <f>#REF!&amp;"   "&amp;#REF!</f>
        <v>#REF!</v>
      </c>
      <c r="AE8" s="94" t="e">
        <f>#REF!</f>
        <v>#REF!</v>
      </c>
      <c r="AF8" s="94" t="e">
        <f>#REF!</f>
        <v>#REF!</v>
      </c>
      <c r="AG8" s="98"/>
      <c r="AH8" s="99"/>
      <c r="AI8" s="100"/>
      <c r="AJ8" s="87"/>
      <c r="AO8" s="102"/>
      <c r="AP8" s="102"/>
    </row>
    <row r="9" spans="1:42" s="55" customFormat="1" ht="30" customHeight="1">
      <c r="A9" s="55" t="e">
        <f t="shared" si="0"/>
        <v>#REF!</v>
      </c>
      <c r="B9" s="55" t="e">
        <f>VLOOKUP(D9,#REF!,2,FALSE)</f>
        <v>#REF!</v>
      </c>
      <c r="C9" s="87">
        <v>3</v>
      </c>
      <c r="D9" s="87"/>
      <c r="E9" s="87" t="e">
        <f>#REF!</f>
        <v>#REF!</v>
      </c>
      <c r="F9" s="87" t="e">
        <f>#REF!</f>
        <v>#REF!</v>
      </c>
      <c r="G9" s="87" t="e">
        <f>#REF!</f>
        <v>#REF!</v>
      </c>
      <c r="H9" s="90" t="e">
        <f>#REF!&amp;"   "&amp;#REF!</f>
        <v>#REF!</v>
      </c>
      <c r="I9" s="77" t="e">
        <f>#REF!</f>
        <v>#REF!</v>
      </c>
      <c r="J9" s="77" t="e">
        <f>"第"&amp;#REF!&amp;"回　"&amp;IF(RIGHT(#REF!,3)="19時","③",IF(RIGHT(#REF!,3)="16時","②","①"))&amp;#REF!</f>
        <v>#REF!</v>
      </c>
      <c r="K9" s="77"/>
      <c r="L9" s="91" t="e">
        <f>#REF!</f>
        <v>#REF!</v>
      </c>
      <c r="M9" s="91" t="e">
        <f>#REF!</f>
        <v>#REF!</v>
      </c>
      <c r="N9" s="92" t="e">
        <f>#REF!</f>
        <v>#REF!</v>
      </c>
      <c r="O9" s="93" t="s">
        <v>105</v>
      </c>
      <c r="P9" s="92" t="e">
        <f>#REF!</f>
        <v>#REF!</v>
      </c>
      <c r="Q9" s="94" t="e">
        <f>"第"&amp;#REF!&amp;"回　"&amp;#REF!</f>
        <v>#REF!</v>
      </c>
      <c r="R9" s="94" t="e">
        <f>"第"&amp;#REF!&amp;"回　"&amp;#REF!</f>
        <v>#REF!</v>
      </c>
      <c r="S9" s="94" t="e">
        <f>#REF!</f>
        <v>#REF!</v>
      </c>
      <c r="T9" s="87" t="e">
        <f>#REF!</f>
        <v>#REF!</v>
      </c>
      <c r="U9" s="95" t="e">
        <f>#REF!</f>
        <v>#REF!</v>
      </c>
      <c r="V9" s="96" t="e">
        <f>#REF!</f>
        <v>#REF!</v>
      </c>
      <c r="W9" s="96" t="e">
        <f>#REF!</f>
        <v>#REF!</v>
      </c>
      <c r="X9" s="95" t="e">
        <f>#REF!</f>
        <v>#REF!</v>
      </c>
      <c r="Y9" s="95" t="e">
        <f>#REF!</f>
        <v>#REF!</v>
      </c>
      <c r="Z9" s="97" t="e">
        <f>#REF!</f>
        <v>#REF!</v>
      </c>
      <c r="AA9" s="91" t="e">
        <f>#REF!</f>
        <v>#REF!</v>
      </c>
      <c r="AB9" s="94" t="e">
        <f>#REF!</f>
        <v>#REF!</v>
      </c>
      <c r="AC9" s="94" t="e">
        <f>#REF!</f>
        <v>#REF!</v>
      </c>
      <c r="AD9" s="94" t="e">
        <f>#REF!&amp;"   "&amp;#REF!</f>
        <v>#REF!</v>
      </c>
      <c r="AE9" s="94" t="e">
        <f>#REF!</f>
        <v>#REF!</v>
      </c>
      <c r="AF9" s="94" t="e">
        <f>#REF!</f>
        <v>#REF!</v>
      </c>
      <c r="AG9" s="98"/>
      <c r="AH9" s="99"/>
      <c r="AI9" s="100"/>
      <c r="AJ9" s="87"/>
      <c r="AO9" s="102"/>
      <c r="AP9" s="102"/>
    </row>
    <row r="10" spans="1:42" s="55" customFormat="1" ht="30" customHeight="1">
      <c r="A10" s="55" t="e">
        <f t="shared" si="0"/>
        <v>#REF!</v>
      </c>
      <c r="B10" s="55" t="e">
        <f>VLOOKUP(D10,#REF!,2,FALSE)</f>
        <v>#REF!</v>
      </c>
      <c r="C10" s="87">
        <v>4</v>
      </c>
      <c r="D10" s="87"/>
      <c r="E10" s="87" t="e">
        <f>#REF!</f>
        <v>#REF!</v>
      </c>
      <c r="F10" s="87" t="e">
        <f>#REF!</f>
        <v>#REF!</v>
      </c>
      <c r="G10" s="87" t="e">
        <f>#REF!</f>
        <v>#REF!</v>
      </c>
      <c r="H10" s="90" t="e">
        <f>#REF!&amp;"   "&amp;#REF!</f>
        <v>#REF!</v>
      </c>
      <c r="I10" s="77" t="e">
        <f>#REF!</f>
        <v>#REF!</v>
      </c>
      <c r="J10" s="77" t="e">
        <f>"第"&amp;#REF!&amp;"回　"&amp;IF(RIGHT(#REF!,3)="19時","③",IF(RIGHT(#REF!,3)="16時","②","①"))&amp;#REF!</f>
        <v>#REF!</v>
      </c>
      <c r="K10" s="77"/>
      <c r="L10" s="91" t="e">
        <f>#REF!</f>
        <v>#REF!</v>
      </c>
      <c r="M10" s="91" t="e">
        <f>#REF!</f>
        <v>#REF!</v>
      </c>
      <c r="N10" s="92" t="e">
        <f>#REF!</f>
        <v>#REF!</v>
      </c>
      <c r="O10" s="93" t="s">
        <v>105</v>
      </c>
      <c r="P10" s="92" t="e">
        <f>#REF!</f>
        <v>#REF!</v>
      </c>
      <c r="Q10" s="94" t="e">
        <f>"第"&amp;#REF!&amp;"回　"&amp;#REF!</f>
        <v>#REF!</v>
      </c>
      <c r="R10" s="94" t="e">
        <f>"第"&amp;#REF!&amp;"回　"&amp;#REF!</f>
        <v>#REF!</v>
      </c>
      <c r="S10" s="94" t="e">
        <f>#REF!</f>
        <v>#REF!</v>
      </c>
      <c r="T10" s="87" t="e">
        <f>#REF!</f>
        <v>#REF!</v>
      </c>
      <c r="U10" s="95" t="e">
        <f>#REF!</f>
        <v>#REF!</v>
      </c>
      <c r="V10" s="96" t="e">
        <f>#REF!</f>
        <v>#REF!</v>
      </c>
      <c r="W10" s="96" t="e">
        <f>#REF!</f>
        <v>#REF!</v>
      </c>
      <c r="X10" s="95" t="e">
        <f>#REF!</f>
        <v>#REF!</v>
      </c>
      <c r="Y10" s="95" t="e">
        <f>#REF!</f>
        <v>#REF!</v>
      </c>
      <c r="Z10" s="97" t="e">
        <f>#REF!</f>
        <v>#REF!</v>
      </c>
      <c r="AA10" s="91" t="e">
        <f>#REF!</f>
        <v>#REF!</v>
      </c>
      <c r="AB10" s="94" t="e">
        <f>#REF!</f>
        <v>#REF!</v>
      </c>
      <c r="AC10" s="94" t="e">
        <f>#REF!</f>
        <v>#REF!</v>
      </c>
      <c r="AD10" s="94" t="e">
        <f>#REF!&amp;"   "&amp;#REF!</f>
        <v>#REF!</v>
      </c>
      <c r="AE10" s="94" t="e">
        <f>#REF!</f>
        <v>#REF!</v>
      </c>
      <c r="AF10" s="94" t="e">
        <f>#REF!</f>
        <v>#REF!</v>
      </c>
      <c r="AG10" s="98"/>
      <c r="AH10" s="99"/>
      <c r="AI10" s="100"/>
      <c r="AJ10" s="87"/>
      <c r="AO10" s="102"/>
      <c r="AP10" s="102"/>
    </row>
    <row r="11" spans="1:42" s="55" customFormat="1" ht="30" customHeight="1">
      <c r="A11" s="55" t="e">
        <f t="shared" si="0"/>
        <v>#REF!</v>
      </c>
      <c r="B11" s="55" t="e">
        <f>VLOOKUP(D11,#REF!,2,FALSE)</f>
        <v>#REF!</v>
      </c>
      <c r="C11" s="87">
        <v>5</v>
      </c>
      <c r="D11" s="87"/>
      <c r="E11" s="87" t="e">
        <f>#REF!</f>
        <v>#REF!</v>
      </c>
      <c r="F11" s="87" t="e">
        <f>#REF!</f>
        <v>#REF!</v>
      </c>
      <c r="G11" s="87" t="e">
        <f>#REF!</f>
        <v>#REF!</v>
      </c>
      <c r="H11" s="90" t="e">
        <f>#REF!&amp;"   "&amp;#REF!</f>
        <v>#REF!</v>
      </c>
      <c r="I11" s="77" t="e">
        <f>#REF!</f>
        <v>#REF!</v>
      </c>
      <c r="J11" s="77" t="e">
        <f>"第"&amp;#REF!&amp;"回　"&amp;IF(RIGHT(#REF!,3)="19時","③",IF(RIGHT(#REF!,3)="16時","②","①"))&amp;#REF!</f>
        <v>#REF!</v>
      </c>
      <c r="K11" s="77"/>
      <c r="L11" s="91" t="e">
        <f>#REF!</f>
        <v>#REF!</v>
      </c>
      <c r="M11" s="91" t="e">
        <f>#REF!</f>
        <v>#REF!</v>
      </c>
      <c r="N11" s="92" t="e">
        <f>#REF!</f>
        <v>#REF!</v>
      </c>
      <c r="O11" s="93" t="s">
        <v>105</v>
      </c>
      <c r="P11" s="92" t="e">
        <f>#REF!</f>
        <v>#REF!</v>
      </c>
      <c r="Q11" s="94" t="e">
        <f>"第"&amp;#REF!&amp;"回　"&amp;#REF!</f>
        <v>#REF!</v>
      </c>
      <c r="R11" s="94" t="e">
        <f>"第"&amp;#REF!&amp;"回　"&amp;#REF!</f>
        <v>#REF!</v>
      </c>
      <c r="S11" s="94" t="e">
        <f>#REF!</f>
        <v>#REF!</v>
      </c>
      <c r="T11" s="87" t="e">
        <f>#REF!</f>
        <v>#REF!</v>
      </c>
      <c r="U11" s="95" t="e">
        <f>#REF!</f>
        <v>#REF!</v>
      </c>
      <c r="V11" s="96" t="e">
        <f>#REF!</f>
        <v>#REF!</v>
      </c>
      <c r="W11" s="96" t="e">
        <f>#REF!</f>
        <v>#REF!</v>
      </c>
      <c r="X11" s="95" t="e">
        <f>#REF!</f>
        <v>#REF!</v>
      </c>
      <c r="Y11" s="95" t="e">
        <f>#REF!</f>
        <v>#REF!</v>
      </c>
      <c r="Z11" s="97" t="e">
        <f>#REF!</f>
        <v>#REF!</v>
      </c>
      <c r="AA11" s="91" t="e">
        <f>#REF!</f>
        <v>#REF!</v>
      </c>
      <c r="AB11" s="94" t="e">
        <f>#REF!</f>
        <v>#REF!</v>
      </c>
      <c r="AC11" s="94" t="e">
        <f>#REF!</f>
        <v>#REF!</v>
      </c>
      <c r="AD11" s="94" t="e">
        <f>#REF!&amp;"   "&amp;#REF!</f>
        <v>#REF!</v>
      </c>
      <c r="AE11" s="94" t="e">
        <f>#REF!</f>
        <v>#REF!</v>
      </c>
      <c r="AF11" s="94" t="e">
        <f>#REF!</f>
        <v>#REF!</v>
      </c>
      <c r="AG11" s="98"/>
      <c r="AH11" s="99"/>
      <c r="AI11" s="100"/>
      <c r="AJ11" s="87"/>
      <c r="AO11" s="102"/>
      <c r="AP11" s="102"/>
    </row>
    <row r="12" spans="1:42" s="55" customFormat="1" ht="30" customHeight="1">
      <c r="A12" s="55" t="e">
        <f t="shared" si="0"/>
        <v>#REF!</v>
      </c>
      <c r="B12" s="55" t="e">
        <f>VLOOKUP(D12,#REF!,2,FALSE)</f>
        <v>#REF!</v>
      </c>
      <c r="C12" s="87">
        <v>6</v>
      </c>
      <c r="D12" s="87"/>
      <c r="E12" s="87" t="e">
        <f>#REF!</f>
        <v>#REF!</v>
      </c>
      <c r="F12" s="87" t="e">
        <f>#REF!</f>
        <v>#REF!</v>
      </c>
      <c r="G12" s="87" t="e">
        <f>#REF!</f>
        <v>#REF!</v>
      </c>
      <c r="H12" s="90" t="e">
        <f>#REF!&amp;"   "&amp;#REF!</f>
        <v>#REF!</v>
      </c>
      <c r="I12" s="77" t="e">
        <f>#REF!</f>
        <v>#REF!</v>
      </c>
      <c r="J12" s="77" t="e">
        <f>"第"&amp;#REF!&amp;"回　"&amp;IF(RIGHT(#REF!,3)="19時","③",IF(RIGHT(#REF!,3)="16時","②","①"))&amp;#REF!</f>
        <v>#REF!</v>
      </c>
      <c r="K12" s="77"/>
      <c r="L12" s="91" t="e">
        <f>#REF!</f>
        <v>#REF!</v>
      </c>
      <c r="M12" s="91" t="e">
        <f>#REF!</f>
        <v>#REF!</v>
      </c>
      <c r="N12" s="92" t="e">
        <f>#REF!</f>
        <v>#REF!</v>
      </c>
      <c r="O12" s="93" t="s">
        <v>105</v>
      </c>
      <c r="P12" s="92" t="e">
        <f>#REF!</f>
        <v>#REF!</v>
      </c>
      <c r="Q12" s="94" t="e">
        <f>"第"&amp;#REF!&amp;"回　"&amp;#REF!</f>
        <v>#REF!</v>
      </c>
      <c r="R12" s="94" t="e">
        <f>"第"&amp;#REF!&amp;"回　"&amp;#REF!</f>
        <v>#REF!</v>
      </c>
      <c r="S12" s="94" t="e">
        <f>#REF!</f>
        <v>#REF!</v>
      </c>
      <c r="T12" s="87" t="e">
        <f>#REF!</f>
        <v>#REF!</v>
      </c>
      <c r="U12" s="95" t="e">
        <f>#REF!</f>
        <v>#REF!</v>
      </c>
      <c r="V12" s="96" t="e">
        <f>#REF!</f>
        <v>#REF!</v>
      </c>
      <c r="W12" s="96" t="e">
        <f>#REF!</f>
        <v>#REF!</v>
      </c>
      <c r="X12" s="95" t="e">
        <f>#REF!</f>
        <v>#REF!</v>
      </c>
      <c r="Y12" s="95" t="e">
        <f>#REF!</f>
        <v>#REF!</v>
      </c>
      <c r="Z12" s="97" t="e">
        <f>#REF!</f>
        <v>#REF!</v>
      </c>
      <c r="AA12" s="91" t="e">
        <f>#REF!</f>
        <v>#REF!</v>
      </c>
      <c r="AB12" s="94" t="e">
        <f>#REF!</f>
        <v>#REF!</v>
      </c>
      <c r="AC12" s="94" t="e">
        <f>#REF!</f>
        <v>#REF!</v>
      </c>
      <c r="AD12" s="94" t="e">
        <f>#REF!&amp;"   "&amp;#REF!</f>
        <v>#REF!</v>
      </c>
      <c r="AE12" s="94" t="e">
        <f>#REF!</f>
        <v>#REF!</v>
      </c>
      <c r="AF12" s="94" t="e">
        <f>#REF!</f>
        <v>#REF!</v>
      </c>
      <c r="AG12" s="98"/>
      <c r="AH12" s="99"/>
      <c r="AI12" s="100"/>
      <c r="AJ12" s="87"/>
      <c r="AO12" s="102"/>
      <c r="AP12" s="102"/>
    </row>
    <row r="13" spans="1:42" s="55" customFormat="1" ht="30" customHeight="1">
      <c r="A13" s="55" t="e">
        <f t="shared" si="0"/>
        <v>#REF!</v>
      </c>
      <c r="B13" s="55" t="e">
        <f>VLOOKUP(D13,#REF!,2,FALSE)</f>
        <v>#REF!</v>
      </c>
      <c r="C13" s="87">
        <v>7</v>
      </c>
      <c r="D13" s="87"/>
      <c r="E13" s="87" t="e">
        <f>#REF!</f>
        <v>#REF!</v>
      </c>
      <c r="F13" s="87" t="e">
        <f>#REF!</f>
        <v>#REF!</v>
      </c>
      <c r="G13" s="87" t="e">
        <f>#REF!</f>
        <v>#REF!</v>
      </c>
      <c r="H13" s="90" t="e">
        <f>#REF!&amp;"   "&amp;#REF!</f>
        <v>#REF!</v>
      </c>
      <c r="I13" s="77" t="e">
        <f>#REF!</f>
        <v>#REF!</v>
      </c>
      <c r="J13" s="77" t="e">
        <f>"第"&amp;#REF!&amp;"回　"&amp;IF(RIGHT(#REF!,3)="19時","③",IF(RIGHT(#REF!,3)="16時","②","①"))&amp;#REF!</f>
        <v>#REF!</v>
      </c>
      <c r="K13" s="77"/>
      <c r="L13" s="91" t="e">
        <f>#REF!</f>
        <v>#REF!</v>
      </c>
      <c r="M13" s="91" t="e">
        <f>#REF!</f>
        <v>#REF!</v>
      </c>
      <c r="N13" s="92" t="e">
        <f>#REF!</f>
        <v>#REF!</v>
      </c>
      <c r="O13" s="93" t="s">
        <v>105</v>
      </c>
      <c r="P13" s="92" t="e">
        <f>#REF!</f>
        <v>#REF!</v>
      </c>
      <c r="Q13" s="94" t="e">
        <f>"第"&amp;#REF!&amp;"回　"&amp;#REF!</f>
        <v>#REF!</v>
      </c>
      <c r="R13" s="94" t="e">
        <f>"第"&amp;#REF!&amp;"回　"&amp;#REF!</f>
        <v>#REF!</v>
      </c>
      <c r="S13" s="94" t="e">
        <f>#REF!</f>
        <v>#REF!</v>
      </c>
      <c r="T13" s="87" t="e">
        <f>#REF!</f>
        <v>#REF!</v>
      </c>
      <c r="U13" s="95" t="e">
        <f>#REF!</f>
        <v>#REF!</v>
      </c>
      <c r="V13" s="96" t="e">
        <f>#REF!</f>
        <v>#REF!</v>
      </c>
      <c r="W13" s="96" t="e">
        <f>#REF!</f>
        <v>#REF!</v>
      </c>
      <c r="X13" s="95" t="e">
        <f>#REF!</f>
        <v>#REF!</v>
      </c>
      <c r="Y13" s="95" t="e">
        <f>#REF!</f>
        <v>#REF!</v>
      </c>
      <c r="Z13" s="97" t="e">
        <f>#REF!</f>
        <v>#REF!</v>
      </c>
      <c r="AA13" s="91" t="e">
        <f>#REF!</f>
        <v>#REF!</v>
      </c>
      <c r="AB13" s="94" t="e">
        <f>#REF!</f>
        <v>#REF!</v>
      </c>
      <c r="AC13" s="94" t="e">
        <f>#REF!</f>
        <v>#REF!</v>
      </c>
      <c r="AD13" s="94" t="e">
        <f>#REF!&amp;"   "&amp;#REF!</f>
        <v>#REF!</v>
      </c>
      <c r="AE13" s="94" t="e">
        <f>#REF!</f>
        <v>#REF!</v>
      </c>
      <c r="AF13" s="94" t="e">
        <f>#REF!</f>
        <v>#REF!</v>
      </c>
      <c r="AG13" s="98"/>
      <c r="AH13" s="99"/>
      <c r="AI13" s="100"/>
      <c r="AJ13" s="87"/>
      <c r="AO13" s="102"/>
      <c r="AP13" s="102"/>
    </row>
    <row r="14" spans="1:42" s="55" customFormat="1" ht="30" customHeight="1">
      <c r="A14" s="55" t="e">
        <f t="shared" si="0"/>
        <v>#REF!</v>
      </c>
      <c r="B14" s="55" t="e">
        <f>VLOOKUP(D14,#REF!,2,FALSE)</f>
        <v>#REF!</v>
      </c>
      <c r="C14" s="87">
        <v>8</v>
      </c>
      <c r="D14" s="87"/>
      <c r="E14" s="87" t="e">
        <f>#REF!</f>
        <v>#REF!</v>
      </c>
      <c r="F14" s="87" t="e">
        <f>#REF!</f>
        <v>#REF!</v>
      </c>
      <c r="G14" s="87" t="e">
        <f>#REF!</f>
        <v>#REF!</v>
      </c>
      <c r="H14" s="90" t="e">
        <f>#REF!&amp;"   "&amp;#REF!</f>
        <v>#REF!</v>
      </c>
      <c r="I14" s="77" t="e">
        <f>#REF!</f>
        <v>#REF!</v>
      </c>
      <c r="J14" s="77" t="e">
        <f>"第"&amp;#REF!&amp;"回　"&amp;IF(RIGHT(#REF!,3)="19時","③",IF(RIGHT(#REF!,3)="16時","②","①"))&amp;#REF!</f>
        <v>#REF!</v>
      </c>
      <c r="K14" s="77"/>
      <c r="L14" s="91" t="e">
        <f>#REF!</f>
        <v>#REF!</v>
      </c>
      <c r="M14" s="91" t="e">
        <f>#REF!</f>
        <v>#REF!</v>
      </c>
      <c r="N14" s="92" t="e">
        <f>#REF!</f>
        <v>#REF!</v>
      </c>
      <c r="O14" s="93" t="s">
        <v>105</v>
      </c>
      <c r="P14" s="92" t="e">
        <f>#REF!</f>
        <v>#REF!</v>
      </c>
      <c r="Q14" s="94" t="e">
        <f>"第"&amp;#REF!&amp;"回　"&amp;#REF!</f>
        <v>#REF!</v>
      </c>
      <c r="R14" s="94" t="e">
        <f>"第"&amp;#REF!&amp;"回　"&amp;#REF!</f>
        <v>#REF!</v>
      </c>
      <c r="S14" s="94" t="e">
        <f>#REF!</f>
        <v>#REF!</v>
      </c>
      <c r="T14" s="87" t="e">
        <f>#REF!</f>
        <v>#REF!</v>
      </c>
      <c r="U14" s="95" t="e">
        <f>#REF!</f>
        <v>#REF!</v>
      </c>
      <c r="V14" s="96" t="e">
        <f>#REF!</f>
        <v>#REF!</v>
      </c>
      <c r="W14" s="96" t="e">
        <f>#REF!</f>
        <v>#REF!</v>
      </c>
      <c r="X14" s="95" t="e">
        <f>#REF!</f>
        <v>#REF!</v>
      </c>
      <c r="Y14" s="95" t="e">
        <f>#REF!</f>
        <v>#REF!</v>
      </c>
      <c r="Z14" s="97" t="e">
        <f>#REF!</f>
        <v>#REF!</v>
      </c>
      <c r="AA14" s="91" t="e">
        <f>#REF!</f>
        <v>#REF!</v>
      </c>
      <c r="AB14" s="94" t="e">
        <f>#REF!</f>
        <v>#REF!</v>
      </c>
      <c r="AC14" s="94" t="e">
        <f>#REF!</f>
        <v>#REF!</v>
      </c>
      <c r="AD14" s="94" t="e">
        <f>#REF!&amp;"   "&amp;#REF!</f>
        <v>#REF!</v>
      </c>
      <c r="AE14" s="94" t="e">
        <f>#REF!</f>
        <v>#REF!</v>
      </c>
      <c r="AF14" s="94" t="e">
        <f>#REF!</f>
        <v>#REF!</v>
      </c>
      <c r="AG14" s="94"/>
      <c r="AH14" s="99"/>
      <c r="AI14" s="100"/>
      <c r="AJ14" s="87"/>
      <c r="AO14" s="102"/>
      <c r="AP14" s="102"/>
    </row>
    <row r="15" spans="1:42" s="55" customFormat="1" ht="30" customHeight="1">
      <c r="A15" s="55" t="e">
        <f t="shared" si="0"/>
        <v>#REF!</v>
      </c>
      <c r="B15" s="55" t="e">
        <f>VLOOKUP(D15,#REF!,2,FALSE)</f>
        <v>#REF!</v>
      </c>
      <c r="C15" s="87">
        <v>9</v>
      </c>
      <c r="D15" s="87"/>
      <c r="E15" s="87" t="e">
        <f>#REF!</f>
        <v>#REF!</v>
      </c>
      <c r="F15" s="87" t="e">
        <f>#REF!</f>
        <v>#REF!</v>
      </c>
      <c r="G15" s="87" t="e">
        <f>#REF!</f>
        <v>#REF!</v>
      </c>
      <c r="H15" s="90" t="e">
        <f>#REF!&amp;"   "&amp;#REF!</f>
        <v>#REF!</v>
      </c>
      <c r="I15" s="77" t="e">
        <f>#REF!</f>
        <v>#REF!</v>
      </c>
      <c r="J15" s="77" t="e">
        <f>"第"&amp;#REF!&amp;"回　"&amp;IF(RIGHT(#REF!,3)="19時","③",IF(RIGHT(#REF!,3)="16時","②","①"))&amp;#REF!</f>
        <v>#REF!</v>
      </c>
      <c r="K15" s="77"/>
      <c r="L15" s="91" t="e">
        <f>#REF!</f>
        <v>#REF!</v>
      </c>
      <c r="M15" s="91" t="e">
        <f>#REF!</f>
        <v>#REF!</v>
      </c>
      <c r="N15" s="92" t="e">
        <f>#REF!</f>
        <v>#REF!</v>
      </c>
      <c r="O15" s="93" t="s">
        <v>105</v>
      </c>
      <c r="P15" s="92" t="e">
        <f>#REF!</f>
        <v>#REF!</v>
      </c>
      <c r="Q15" s="94" t="e">
        <f>"第"&amp;#REF!&amp;"回　"&amp;#REF!</f>
        <v>#REF!</v>
      </c>
      <c r="R15" s="94" t="e">
        <f>"第"&amp;#REF!&amp;"回　"&amp;#REF!</f>
        <v>#REF!</v>
      </c>
      <c r="S15" s="94" t="e">
        <f>#REF!</f>
        <v>#REF!</v>
      </c>
      <c r="T15" s="87" t="e">
        <f>#REF!</f>
        <v>#REF!</v>
      </c>
      <c r="U15" s="95" t="e">
        <f>#REF!</f>
        <v>#REF!</v>
      </c>
      <c r="V15" s="96" t="e">
        <f>#REF!</f>
        <v>#REF!</v>
      </c>
      <c r="W15" s="96" t="e">
        <f>#REF!</f>
        <v>#REF!</v>
      </c>
      <c r="X15" s="95" t="e">
        <f>#REF!</f>
        <v>#REF!</v>
      </c>
      <c r="Y15" s="95" t="e">
        <f>#REF!</f>
        <v>#REF!</v>
      </c>
      <c r="Z15" s="97" t="e">
        <f>#REF!</f>
        <v>#REF!</v>
      </c>
      <c r="AA15" s="91" t="e">
        <f>#REF!</f>
        <v>#REF!</v>
      </c>
      <c r="AB15" s="94" t="e">
        <f>#REF!</f>
        <v>#REF!</v>
      </c>
      <c r="AC15" s="94" t="e">
        <f>#REF!</f>
        <v>#REF!</v>
      </c>
      <c r="AD15" s="94" t="e">
        <f>#REF!&amp;"   "&amp;#REF!</f>
        <v>#REF!</v>
      </c>
      <c r="AE15" s="94" t="e">
        <f>#REF!</f>
        <v>#REF!</v>
      </c>
      <c r="AF15" s="94" t="e">
        <f>#REF!</f>
        <v>#REF!</v>
      </c>
      <c r="AG15" s="98"/>
      <c r="AH15" s="99"/>
      <c r="AI15" s="100"/>
      <c r="AJ15" s="87"/>
      <c r="AO15" s="102"/>
      <c r="AP15" s="102"/>
    </row>
    <row r="16" spans="1:42" s="55" customFormat="1" ht="30" customHeight="1">
      <c r="A16" s="55" t="e">
        <f t="shared" si="0"/>
        <v>#REF!</v>
      </c>
      <c r="B16" s="55" t="e">
        <f>VLOOKUP(D16,#REF!,2,FALSE)</f>
        <v>#REF!</v>
      </c>
      <c r="C16" s="87">
        <v>10</v>
      </c>
      <c r="D16" s="87"/>
      <c r="E16" s="87" t="e">
        <f>#REF!</f>
        <v>#REF!</v>
      </c>
      <c r="F16" s="87" t="e">
        <f>#REF!</f>
        <v>#REF!</v>
      </c>
      <c r="G16" s="87" t="e">
        <f>#REF!</f>
        <v>#REF!</v>
      </c>
      <c r="H16" s="90" t="e">
        <f>#REF!&amp;"   "&amp;#REF!</f>
        <v>#REF!</v>
      </c>
      <c r="I16" s="77" t="e">
        <f>#REF!</f>
        <v>#REF!</v>
      </c>
      <c r="J16" s="77" t="e">
        <f>"第"&amp;#REF!&amp;"回　"&amp;IF(RIGHT(#REF!,3)="19時","③",IF(RIGHT(#REF!,3)="16時","②","①"))&amp;#REF!</f>
        <v>#REF!</v>
      </c>
      <c r="K16" s="77"/>
      <c r="L16" s="91" t="e">
        <f>#REF!</f>
        <v>#REF!</v>
      </c>
      <c r="M16" s="91" t="e">
        <f>#REF!</f>
        <v>#REF!</v>
      </c>
      <c r="N16" s="92" t="e">
        <f>#REF!</f>
        <v>#REF!</v>
      </c>
      <c r="O16" s="93" t="s">
        <v>105</v>
      </c>
      <c r="P16" s="92" t="e">
        <f>#REF!</f>
        <v>#REF!</v>
      </c>
      <c r="Q16" s="94" t="e">
        <f>"第"&amp;#REF!&amp;"回　"&amp;#REF!</f>
        <v>#REF!</v>
      </c>
      <c r="R16" s="94" t="e">
        <f>"第"&amp;#REF!&amp;"回　"&amp;#REF!</f>
        <v>#REF!</v>
      </c>
      <c r="S16" s="94" t="e">
        <f>#REF!</f>
        <v>#REF!</v>
      </c>
      <c r="T16" s="87" t="e">
        <f>#REF!</f>
        <v>#REF!</v>
      </c>
      <c r="U16" s="95" t="e">
        <f>#REF!</f>
        <v>#REF!</v>
      </c>
      <c r="V16" s="96" t="e">
        <f>#REF!</f>
        <v>#REF!</v>
      </c>
      <c r="W16" s="96" t="e">
        <f>#REF!</f>
        <v>#REF!</v>
      </c>
      <c r="X16" s="95" t="e">
        <f>#REF!</f>
        <v>#REF!</v>
      </c>
      <c r="Y16" s="95" t="e">
        <f>#REF!</f>
        <v>#REF!</v>
      </c>
      <c r="Z16" s="97" t="e">
        <f>#REF!</f>
        <v>#REF!</v>
      </c>
      <c r="AA16" s="91" t="e">
        <f>#REF!</f>
        <v>#REF!</v>
      </c>
      <c r="AB16" s="94" t="e">
        <f>#REF!</f>
        <v>#REF!</v>
      </c>
      <c r="AC16" s="94" t="e">
        <f>#REF!</f>
        <v>#REF!</v>
      </c>
      <c r="AD16" s="94" t="e">
        <f>#REF!&amp;"   "&amp;#REF!</f>
        <v>#REF!</v>
      </c>
      <c r="AE16" s="94" t="e">
        <f>#REF!</f>
        <v>#REF!</v>
      </c>
      <c r="AF16" s="94" t="e">
        <f>#REF!</f>
        <v>#REF!</v>
      </c>
      <c r="AG16" s="98"/>
      <c r="AH16" s="99"/>
      <c r="AI16" s="100"/>
      <c r="AJ16" s="87"/>
      <c r="AO16" s="102"/>
      <c r="AP16" s="102"/>
    </row>
    <row r="17" spans="1:42" s="55" customFormat="1" ht="30" customHeight="1">
      <c r="A17" s="55" t="e">
        <f t="shared" si="0"/>
        <v>#REF!</v>
      </c>
      <c r="B17" s="55" t="e">
        <f>VLOOKUP(D17,#REF!,2,FALSE)</f>
        <v>#REF!</v>
      </c>
      <c r="C17" s="87">
        <v>11</v>
      </c>
      <c r="D17" s="87"/>
      <c r="E17" s="87" t="e">
        <f>#REF!</f>
        <v>#REF!</v>
      </c>
      <c r="F17" s="87" t="e">
        <f>#REF!</f>
        <v>#REF!</v>
      </c>
      <c r="G17" s="87" t="e">
        <f>#REF!</f>
        <v>#REF!</v>
      </c>
      <c r="H17" s="90" t="e">
        <f>#REF!&amp;"   "&amp;#REF!</f>
        <v>#REF!</v>
      </c>
      <c r="I17" s="77" t="e">
        <f>#REF!</f>
        <v>#REF!</v>
      </c>
      <c r="J17" s="77" t="e">
        <f>"第"&amp;#REF!&amp;"回　"&amp;IF(RIGHT(#REF!,3)="19時","③",IF(RIGHT(#REF!,3)="16時","②","①"))&amp;#REF!</f>
        <v>#REF!</v>
      </c>
      <c r="K17" s="77"/>
      <c r="L17" s="91" t="e">
        <f>#REF!</f>
        <v>#REF!</v>
      </c>
      <c r="M17" s="91" t="e">
        <f>#REF!</f>
        <v>#REF!</v>
      </c>
      <c r="N17" s="92" t="e">
        <f>#REF!</f>
        <v>#REF!</v>
      </c>
      <c r="O17" s="93" t="s">
        <v>105</v>
      </c>
      <c r="P17" s="92" t="e">
        <f>#REF!</f>
        <v>#REF!</v>
      </c>
      <c r="Q17" s="94" t="e">
        <f>"第"&amp;#REF!&amp;"回　"&amp;#REF!</f>
        <v>#REF!</v>
      </c>
      <c r="R17" s="94" t="e">
        <f>"第"&amp;#REF!&amp;"回　"&amp;#REF!</f>
        <v>#REF!</v>
      </c>
      <c r="S17" s="94" t="e">
        <f>#REF!</f>
        <v>#REF!</v>
      </c>
      <c r="T17" s="87" t="e">
        <f>#REF!</f>
        <v>#REF!</v>
      </c>
      <c r="U17" s="95" t="e">
        <f>#REF!</f>
        <v>#REF!</v>
      </c>
      <c r="V17" s="96" t="e">
        <f>#REF!</f>
        <v>#REF!</v>
      </c>
      <c r="W17" s="96" t="e">
        <f>#REF!</f>
        <v>#REF!</v>
      </c>
      <c r="X17" s="95" t="e">
        <f>#REF!</f>
        <v>#REF!</v>
      </c>
      <c r="Y17" s="95" t="e">
        <f>#REF!</f>
        <v>#REF!</v>
      </c>
      <c r="Z17" s="97" t="e">
        <f>#REF!</f>
        <v>#REF!</v>
      </c>
      <c r="AA17" s="91" t="e">
        <f>#REF!</f>
        <v>#REF!</v>
      </c>
      <c r="AB17" s="94" t="e">
        <f>#REF!</f>
        <v>#REF!</v>
      </c>
      <c r="AC17" s="94" t="e">
        <f>#REF!</f>
        <v>#REF!</v>
      </c>
      <c r="AD17" s="94" t="e">
        <f>#REF!&amp;"   "&amp;#REF!</f>
        <v>#REF!</v>
      </c>
      <c r="AE17" s="94" t="e">
        <f>#REF!</f>
        <v>#REF!</v>
      </c>
      <c r="AF17" s="94" t="e">
        <f>#REF!</f>
        <v>#REF!</v>
      </c>
      <c r="AG17" s="98"/>
      <c r="AH17" s="99"/>
      <c r="AI17" s="100"/>
      <c r="AJ17" s="87"/>
      <c r="AO17" s="102"/>
      <c r="AP17" s="102"/>
    </row>
    <row r="18" spans="1:42" s="55" customFormat="1" ht="30" customHeight="1">
      <c r="A18" s="55" t="e">
        <f t="shared" si="0"/>
        <v>#REF!</v>
      </c>
      <c r="B18" s="55" t="e">
        <f>VLOOKUP(D18,#REF!,2,FALSE)</f>
        <v>#REF!</v>
      </c>
      <c r="C18" s="87">
        <v>12</v>
      </c>
      <c r="D18" s="87"/>
      <c r="E18" s="87" t="e">
        <f>#REF!</f>
        <v>#REF!</v>
      </c>
      <c r="F18" s="87" t="e">
        <f>#REF!</f>
        <v>#REF!</v>
      </c>
      <c r="G18" s="87" t="e">
        <f>#REF!</f>
        <v>#REF!</v>
      </c>
      <c r="H18" s="90" t="e">
        <f>#REF!&amp;"   "&amp;#REF!</f>
        <v>#REF!</v>
      </c>
      <c r="I18" s="77" t="e">
        <f>#REF!</f>
        <v>#REF!</v>
      </c>
      <c r="J18" s="77" t="e">
        <f>"第"&amp;#REF!&amp;"回　"&amp;IF(RIGHT(#REF!,3)="19時","③",IF(RIGHT(#REF!,3)="16時","②","①"))&amp;#REF!</f>
        <v>#REF!</v>
      </c>
      <c r="K18" s="77"/>
      <c r="L18" s="91" t="e">
        <f>#REF!</f>
        <v>#REF!</v>
      </c>
      <c r="M18" s="91" t="e">
        <f>#REF!</f>
        <v>#REF!</v>
      </c>
      <c r="N18" s="92" t="e">
        <f>#REF!</f>
        <v>#REF!</v>
      </c>
      <c r="O18" s="93" t="s">
        <v>105</v>
      </c>
      <c r="P18" s="92" t="e">
        <f>#REF!</f>
        <v>#REF!</v>
      </c>
      <c r="Q18" s="94" t="e">
        <f>"第"&amp;#REF!&amp;"回　"&amp;#REF!</f>
        <v>#REF!</v>
      </c>
      <c r="R18" s="94" t="e">
        <f>"第"&amp;#REF!&amp;"回　"&amp;#REF!</f>
        <v>#REF!</v>
      </c>
      <c r="S18" s="94" t="e">
        <f>#REF!</f>
        <v>#REF!</v>
      </c>
      <c r="T18" s="87" t="e">
        <f>#REF!</f>
        <v>#REF!</v>
      </c>
      <c r="U18" s="95" t="e">
        <f>#REF!</f>
        <v>#REF!</v>
      </c>
      <c r="V18" s="96" t="e">
        <f>#REF!</f>
        <v>#REF!</v>
      </c>
      <c r="W18" s="96" t="e">
        <f>#REF!</f>
        <v>#REF!</v>
      </c>
      <c r="X18" s="95" t="e">
        <f>#REF!</f>
        <v>#REF!</v>
      </c>
      <c r="Y18" s="95" t="e">
        <f>#REF!</f>
        <v>#REF!</v>
      </c>
      <c r="Z18" s="97" t="e">
        <f>#REF!</f>
        <v>#REF!</v>
      </c>
      <c r="AA18" s="91" t="e">
        <f>#REF!</f>
        <v>#REF!</v>
      </c>
      <c r="AB18" s="94" t="e">
        <f>#REF!</f>
        <v>#REF!</v>
      </c>
      <c r="AC18" s="94" t="e">
        <f>#REF!</f>
        <v>#REF!</v>
      </c>
      <c r="AD18" s="94" t="e">
        <f>#REF!&amp;"   "&amp;#REF!</f>
        <v>#REF!</v>
      </c>
      <c r="AE18" s="94" t="e">
        <f>#REF!</f>
        <v>#REF!</v>
      </c>
      <c r="AF18" s="94" t="e">
        <f>#REF!</f>
        <v>#REF!</v>
      </c>
      <c r="AG18" s="98"/>
      <c r="AH18" s="99"/>
      <c r="AI18" s="100"/>
      <c r="AJ18" s="87"/>
      <c r="AO18" s="102"/>
      <c r="AP18" s="102"/>
    </row>
    <row r="19" spans="1:42" s="55" customFormat="1" ht="30" customHeight="1">
      <c r="A19" s="55" t="e">
        <f t="shared" si="0"/>
        <v>#REF!</v>
      </c>
      <c r="B19" s="55" t="e">
        <f>VLOOKUP(D19,#REF!,2,FALSE)</f>
        <v>#REF!</v>
      </c>
      <c r="C19" s="87">
        <v>13</v>
      </c>
      <c r="D19" s="87"/>
      <c r="E19" s="87" t="e">
        <f>#REF!</f>
        <v>#REF!</v>
      </c>
      <c r="F19" s="87" t="e">
        <f>#REF!</f>
        <v>#REF!</v>
      </c>
      <c r="G19" s="87" t="e">
        <f>#REF!</f>
        <v>#REF!</v>
      </c>
      <c r="H19" s="90" t="e">
        <f>#REF!&amp;"   "&amp;#REF!</f>
        <v>#REF!</v>
      </c>
      <c r="I19" s="77" t="e">
        <f>#REF!</f>
        <v>#REF!</v>
      </c>
      <c r="J19" s="77" t="e">
        <f>"第"&amp;#REF!&amp;"回　"&amp;IF(RIGHT(#REF!,3)="19時","③",IF(RIGHT(#REF!,3)="16時","②","①"))&amp;#REF!</f>
        <v>#REF!</v>
      </c>
      <c r="K19" s="77"/>
      <c r="L19" s="91" t="e">
        <f>#REF!</f>
        <v>#REF!</v>
      </c>
      <c r="M19" s="91" t="e">
        <f>#REF!</f>
        <v>#REF!</v>
      </c>
      <c r="N19" s="92" t="e">
        <f>#REF!</f>
        <v>#REF!</v>
      </c>
      <c r="O19" s="93" t="s">
        <v>105</v>
      </c>
      <c r="P19" s="92" t="e">
        <f>#REF!</f>
        <v>#REF!</v>
      </c>
      <c r="Q19" s="94" t="e">
        <f>"第"&amp;#REF!&amp;"回　"&amp;#REF!</f>
        <v>#REF!</v>
      </c>
      <c r="R19" s="94" t="e">
        <f>"第"&amp;#REF!&amp;"回　"&amp;#REF!</f>
        <v>#REF!</v>
      </c>
      <c r="S19" s="94" t="e">
        <f>#REF!</f>
        <v>#REF!</v>
      </c>
      <c r="T19" s="87" t="e">
        <f>#REF!</f>
        <v>#REF!</v>
      </c>
      <c r="U19" s="95" t="e">
        <f>#REF!</f>
        <v>#REF!</v>
      </c>
      <c r="V19" s="96" t="e">
        <f>#REF!</f>
        <v>#REF!</v>
      </c>
      <c r="W19" s="96" t="e">
        <f>#REF!</f>
        <v>#REF!</v>
      </c>
      <c r="X19" s="95" t="e">
        <f>#REF!</f>
        <v>#REF!</v>
      </c>
      <c r="Y19" s="95" t="e">
        <f>#REF!</f>
        <v>#REF!</v>
      </c>
      <c r="Z19" s="97" t="e">
        <f>#REF!</f>
        <v>#REF!</v>
      </c>
      <c r="AA19" s="91" t="e">
        <f>#REF!</f>
        <v>#REF!</v>
      </c>
      <c r="AB19" s="94" t="e">
        <f>#REF!</f>
        <v>#REF!</v>
      </c>
      <c r="AC19" s="94" t="e">
        <f>#REF!</f>
        <v>#REF!</v>
      </c>
      <c r="AD19" s="94" t="e">
        <f>#REF!&amp;"   "&amp;#REF!</f>
        <v>#REF!</v>
      </c>
      <c r="AE19" s="94" t="e">
        <f>#REF!</f>
        <v>#REF!</v>
      </c>
      <c r="AF19" s="94" t="e">
        <f>#REF!</f>
        <v>#REF!</v>
      </c>
      <c r="AG19" s="98"/>
      <c r="AH19" s="99"/>
      <c r="AI19" s="100"/>
      <c r="AJ19" s="87"/>
      <c r="AO19" s="102"/>
      <c r="AP19" s="102"/>
    </row>
    <row r="20" spans="1:42" s="55" customFormat="1" ht="30" customHeight="1">
      <c r="A20" s="55" t="e">
        <f t="shared" si="0"/>
        <v>#REF!</v>
      </c>
      <c r="B20" s="55" t="e">
        <f>VLOOKUP(D20,#REF!,2,FALSE)</f>
        <v>#REF!</v>
      </c>
      <c r="C20" s="87">
        <v>14</v>
      </c>
      <c r="D20" s="87"/>
      <c r="E20" s="87" t="e">
        <f>#REF!</f>
        <v>#REF!</v>
      </c>
      <c r="F20" s="87" t="e">
        <f>#REF!</f>
        <v>#REF!</v>
      </c>
      <c r="G20" s="87" t="e">
        <f>#REF!</f>
        <v>#REF!</v>
      </c>
      <c r="H20" s="90" t="e">
        <f>#REF!&amp;"   "&amp;#REF!</f>
        <v>#REF!</v>
      </c>
      <c r="I20" s="77" t="e">
        <f>#REF!</f>
        <v>#REF!</v>
      </c>
      <c r="J20" s="77" t="e">
        <f>"第"&amp;#REF!&amp;"回　"&amp;IF(RIGHT(#REF!,3)="19時","③",IF(RIGHT(#REF!,3)="16時","②","①"))&amp;#REF!</f>
        <v>#REF!</v>
      </c>
      <c r="K20" s="77"/>
      <c r="L20" s="91" t="e">
        <f>#REF!</f>
        <v>#REF!</v>
      </c>
      <c r="M20" s="91" t="e">
        <f>#REF!</f>
        <v>#REF!</v>
      </c>
      <c r="N20" s="92" t="e">
        <f>#REF!</f>
        <v>#REF!</v>
      </c>
      <c r="O20" s="93" t="s">
        <v>105</v>
      </c>
      <c r="P20" s="92" t="e">
        <f>#REF!</f>
        <v>#REF!</v>
      </c>
      <c r="Q20" s="94" t="e">
        <f>"第"&amp;#REF!&amp;"回　"&amp;#REF!</f>
        <v>#REF!</v>
      </c>
      <c r="R20" s="94" t="e">
        <f>"第"&amp;#REF!&amp;"回　"&amp;#REF!</f>
        <v>#REF!</v>
      </c>
      <c r="S20" s="94" t="e">
        <f>#REF!</f>
        <v>#REF!</v>
      </c>
      <c r="T20" s="87" t="e">
        <f>#REF!</f>
        <v>#REF!</v>
      </c>
      <c r="U20" s="95" t="e">
        <f>#REF!</f>
        <v>#REF!</v>
      </c>
      <c r="V20" s="96" t="e">
        <f>#REF!</f>
        <v>#REF!</v>
      </c>
      <c r="W20" s="96" t="e">
        <f>#REF!</f>
        <v>#REF!</v>
      </c>
      <c r="X20" s="95" t="e">
        <f>#REF!</f>
        <v>#REF!</v>
      </c>
      <c r="Y20" s="95" t="e">
        <f>#REF!</f>
        <v>#REF!</v>
      </c>
      <c r="Z20" s="97" t="e">
        <f>#REF!</f>
        <v>#REF!</v>
      </c>
      <c r="AA20" s="91" t="e">
        <f>#REF!</f>
        <v>#REF!</v>
      </c>
      <c r="AB20" s="94" t="e">
        <f>#REF!</f>
        <v>#REF!</v>
      </c>
      <c r="AC20" s="94" t="e">
        <f>#REF!</f>
        <v>#REF!</v>
      </c>
      <c r="AD20" s="94" t="e">
        <f>#REF!&amp;"   "&amp;#REF!</f>
        <v>#REF!</v>
      </c>
      <c r="AE20" s="94" t="e">
        <f>#REF!</f>
        <v>#REF!</v>
      </c>
      <c r="AF20" s="94" t="e">
        <f>#REF!</f>
        <v>#REF!</v>
      </c>
      <c r="AG20" s="98"/>
      <c r="AH20" s="99"/>
      <c r="AI20" s="100"/>
      <c r="AJ20" s="87"/>
      <c r="AO20" s="102"/>
      <c r="AP20" s="102"/>
    </row>
    <row r="21" spans="1:42" s="55" customFormat="1" ht="30" customHeight="1">
      <c r="A21" s="55" t="e">
        <f t="shared" si="0"/>
        <v>#REF!</v>
      </c>
      <c r="B21" s="55" t="e">
        <f>VLOOKUP(D21,#REF!,2,FALSE)</f>
        <v>#REF!</v>
      </c>
      <c r="C21" s="87">
        <v>15</v>
      </c>
      <c r="D21" s="87"/>
      <c r="E21" s="87" t="e">
        <f>#REF!</f>
        <v>#REF!</v>
      </c>
      <c r="F21" s="87" t="e">
        <f>#REF!</f>
        <v>#REF!</v>
      </c>
      <c r="G21" s="87" t="e">
        <f>#REF!</f>
        <v>#REF!</v>
      </c>
      <c r="H21" s="90" t="e">
        <f>#REF!&amp;"   "&amp;#REF!</f>
        <v>#REF!</v>
      </c>
      <c r="I21" s="77" t="e">
        <f>#REF!</f>
        <v>#REF!</v>
      </c>
      <c r="J21" s="77" t="e">
        <f>"第"&amp;#REF!&amp;"回　"&amp;IF(RIGHT(#REF!,3)="19時","③",IF(RIGHT(#REF!,3)="16時","②","①"))&amp;#REF!</f>
        <v>#REF!</v>
      </c>
      <c r="K21" s="77"/>
      <c r="L21" s="91" t="e">
        <f>#REF!</f>
        <v>#REF!</v>
      </c>
      <c r="M21" s="91" t="e">
        <f>#REF!</f>
        <v>#REF!</v>
      </c>
      <c r="N21" s="92" t="e">
        <f>#REF!</f>
        <v>#REF!</v>
      </c>
      <c r="O21" s="93" t="s">
        <v>105</v>
      </c>
      <c r="P21" s="92" t="e">
        <f>#REF!</f>
        <v>#REF!</v>
      </c>
      <c r="Q21" s="94" t="e">
        <f>"第"&amp;#REF!&amp;"回　"&amp;#REF!</f>
        <v>#REF!</v>
      </c>
      <c r="R21" s="94" t="e">
        <f>"第"&amp;#REF!&amp;"回　"&amp;#REF!</f>
        <v>#REF!</v>
      </c>
      <c r="S21" s="94" t="e">
        <f>#REF!</f>
        <v>#REF!</v>
      </c>
      <c r="T21" s="87" t="e">
        <f>#REF!</f>
        <v>#REF!</v>
      </c>
      <c r="U21" s="95" t="e">
        <f>#REF!</f>
        <v>#REF!</v>
      </c>
      <c r="V21" s="96" t="e">
        <f>#REF!</f>
        <v>#REF!</v>
      </c>
      <c r="W21" s="96" t="e">
        <f>#REF!</f>
        <v>#REF!</v>
      </c>
      <c r="X21" s="95" t="e">
        <f>#REF!</f>
        <v>#REF!</v>
      </c>
      <c r="Y21" s="95" t="e">
        <f>#REF!</f>
        <v>#REF!</v>
      </c>
      <c r="Z21" s="97" t="e">
        <f>#REF!</f>
        <v>#REF!</v>
      </c>
      <c r="AA21" s="91" t="e">
        <f>#REF!</f>
        <v>#REF!</v>
      </c>
      <c r="AB21" s="94" t="e">
        <f>#REF!</f>
        <v>#REF!</v>
      </c>
      <c r="AC21" s="94" t="e">
        <f>#REF!</f>
        <v>#REF!</v>
      </c>
      <c r="AD21" s="94" t="e">
        <f>#REF!&amp;"   "&amp;#REF!</f>
        <v>#REF!</v>
      </c>
      <c r="AE21" s="94" t="e">
        <f>#REF!</f>
        <v>#REF!</v>
      </c>
      <c r="AF21" s="94" t="e">
        <f>#REF!</f>
        <v>#REF!</v>
      </c>
      <c r="AG21" s="98"/>
      <c r="AH21" s="99"/>
      <c r="AI21" s="100"/>
      <c r="AJ21" s="87"/>
      <c r="AO21" s="102"/>
      <c r="AP21" s="102"/>
    </row>
    <row r="22" spans="1:42" s="55" customFormat="1" ht="30" customHeight="1">
      <c r="A22" s="55" t="e">
        <f t="shared" si="0"/>
        <v>#REF!</v>
      </c>
      <c r="B22" s="55" t="e">
        <f>VLOOKUP(D22,#REF!,2,FALSE)</f>
        <v>#REF!</v>
      </c>
      <c r="C22" s="87">
        <v>16</v>
      </c>
      <c r="D22" s="87"/>
      <c r="E22" s="87" t="e">
        <f>#REF!</f>
        <v>#REF!</v>
      </c>
      <c r="F22" s="87" t="e">
        <f>#REF!</f>
        <v>#REF!</v>
      </c>
      <c r="G22" s="87" t="e">
        <f>#REF!</f>
        <v>#REF!</v>
      </c>
      <c r="H22" s="90" t="e">
        <f>#REF!&amp;"   "&amp;#REF!</f>
        <v>#REF!</v>
      </c>
      <c r="I22" s="77" t="e">
        <f>#REF!</f>
        <v>#REF!</v>
      </c>
      <c r="J22" s="77" t="e">
        <f>"第"&amp;#REF!&amp;"回　"&amp;IF(RIGHT(#REF!,3)="19時","③",IF(RIGHT(#REF!,3)="16時","②","①"))&amp;#REF!</f>
        <v>#REF!</v>
      </c>
      <c r="K22" s="77"/>
      <c r="L22" s="91" t="e">
        <f>#REF!</f>
        <v>#REF!</v>
      </c>
      <c r="M22" s="91" t="e">
        <f>#REF!</f>
        <v>#REF!</v>
      </c>
      <c r="N22" s="92" t="e">
        <f>#REF!</f>
        <v>#REF!</v>
      </c>
      <c r="O22" s="93" t="s">
        <v>105</v>
      </c>
      <c r="P22" s="92" t="e">
        <f>#REF!</f>
        <v>#REF!</v>
      </c>
      <c r="Q22" s="94" t="e">
        <f>"第"&amp;#REF!&amp;"回　"&amp;#REF!</f>
        <v>#REF!</v>
      </c>
      <c r="R22" s="94" t="e">
        <f>"第"&amp;#REF!&amp;"回　"&amp;#REF!</f>
        <v>#REF!</v>
      </c>
      <c r="S22" s="94" t="e">
        <f>#REF!</f>
        <v>#REF!</v>
      </c>
      <c r="T22" s="87" t="e">
        <f>#REF!</f>
        <v>#REF!</v>
      </c>
      <c r="U22" s="95" t="e">
        <f>#REF!</f>
        <v>#REF!</v>
      </c>
      <c r="V22" s="96" t="e">
        <f>#REF!</f>
        <v>#REF!</v>
      </c>
      <c r="W22" s="96" t="e">
        <f>#REF!</f>
        <v>#REF!</v>
      </c>
      <c r="X22" s="95" t="e">
        <f>#REF!</f>
        <v>#REF!</v>
      </c>
      <c r="Y22" s="95" t="e">
        <f>#REF!</f>
        <v>#REF!</v>
      </c>
      <c r="Z22" s="97" t="e">
        <f>#REF!</f>
        <v>#REF!</v>
      </c>
      <c r="AA22" s="91" t="e">
        <f>#REF!</f>
        <v>#REF!</v>
      </c>
      <c r="AB22" s="94" t="e">
        <f>#REF!</f>
        <v>#REF!</v>
      </c>
      <c r="AC22" s="94" t="e">
        <f>#REF!</f>
        <v>#REF!</v>
      </c>
      <c r="AD22" s="94" t="e">
        <f>#REF!&amp;"   "&amp;#REF!</f>
        <v>#REF!</v>
      </c>
      <c r="AE22" s="94" t="e">
        <f>#REF!</f>
        <v>#REF!</v>
      </c>
      <c r="AF22" s="94" t="e">
        <f>#REF!</f>
        <v>#REF!</v>
      </c>
      <c r="AG22" s="98"/>
      <c r="AH22" s="99"/>
      <c r="AI22" s="100"/>
      <c r="AJ22" s="87"/>
      <c r="AO22" s="102"/>
      <c r="AP22" s="102"/>
    </row>
    <row r="23" spans="1:42" s="55" customFormat="1" ht="30" customHeight="1">
      <c r="A23" s="55" t="e">
        <f t="shared" si="0"/>
        <v>#REF!</v>
      </c>
      <c r="B23" s="55" t="e">
        <f>VLOOKUP(D23,#REF!,2,FALSE)</f>
        <v>#REF!</v>
      </c>
      <c r="C23" s="87">
        <v>17</v>
      </c>
      <c r="D23" s="87"/>
      <c r="E23" s="87" t="e">
        <f>#REF!</f>
        <v>#REF!</v>
      </c>
      <c r="F23" s="87" t="e">
        <f>#REF!</f>
        <v>#REF!</v>
      </c>
      <c r="G23" s="87" t="e">
        <f>#REF!</f>
        <v>#REF!</v>
      </c>
      <c r="H23" s="90" t="e">
        <f>#REF!&amp;"   "&amp;#REF!</f>
        <v>#REF!</v>
      </c>
      <c r="I23" s="77" t="e">
        <f>#REF!</f>
        <v>#REF!</v>
      </c>
      <c r="J23" s="77" t="e">
        <f>"第"&amp;#REF!&amp;"回　"&amp;IF(RIGHT(#REF!,3)="19時","③",IF(RIGHT(#REF!,3)="16時","②","①"))&amp;#REF!</f>
        <v>#REF!</v>
      </c>
      <c r="K23" s="77"/>
      <c r="L23" s="91" t="e">
        <f>#REF!</f>
        <v>#REF!</v>
      </c>
      <c r="M23" s="91" t="e">
        <f>#REF!</f>
        <v>#REF!</v>
      </c>
      <c r="N23" s="92" t="e">
        <f>#REF!</f>
        <v>#REF!</v>
      </c>
      <c r="O23" s="93" t="s">
        <v>105</v>
      </c>
      <c r="P23" s="92" t="e">
        <f>#REF!</f>
        <v>#REF!</v>
      </c>
      <c r="Q23" s="94" t="e">
        <f>"第"&amp;#REF!&amp;"回　"&amp;#REF!</f>
        <v>#REF!</v>
      </c>
      <c r="R23" s="94" t="e">
        <f>"第"&amp;#REF!&amp;"回　"&amp;#REF!</f>
        <v>#REF!</v>
      </c>
      <c r="S23" s="94" t="e">
        <f>#REF!</f>
        <v>#REF!</v>
      </c>
      <c r="T23" s="87" t="e">
        <f>#REF!</f>
        <v>#REF!</v>
      </c>
      <c r="U23" s="95" t="e">
        <f>#REF!</f>
        <v>#REF!</v>
      </c>
      <c r="V23" s="96" t="e">
        <f>#REF!</f>
        <v>#REF!</v>
      </c>
      <c r="W23" s="96" t="e">
        <f>#REF!</f>
        <v>#REF!</v>
      </c>
      <c r="X23" s="95" t="e">
        <f>#REF!</f>
        <v>#REF!</v>
      </c>
      <c r="Y23" s="95" t="e">
        <f>#REF!</f>
        <v>#REF!</v>
      </c>
      <c r="Z23" s="97" t="e">
        <f>#REF!</f>
        <v>#REF!</v>
      </c>
      <c r="AA23" s="91" t="e">
        <f>#REF!</f>
        <v>#REF!</v>
      </c>
      <c r="AB23" s="94" t="e">
        <f>#REF!</f>
        <v>#REF!</v>
      </c>
      <c r="AC23" s="94" t="e">
        <f>#REF!</f>
        <v>#REF!</v>
      </c>
      <c r="AD23" s="94" t="e">
        <f>#REF!&amp;"   "&amp;#REF!</f>
        <v>#REF!</v>
      </c>
      <c r="AE23" s="94" t="e">
        <f>#REF!</f>
        <v>#REF!</v>
      </c>
      <c r="AF23" s="94" t="e">
        <f>#REF!</f>
        <v>#REF!</v>
      </c>
      <c r="AG23" s="98"/>
      <c r="AH23" s="99"/>
      <c r="AI23" s="100"/>
      <c r="AJ23" s="87"/>
      <c r="AO23" s="102"/>
      <c r="AP23" s="102"/>
    </row>
    <row r="24" spans="1:42" s="55" customFormat="1" ht="30" customHeight="1">
      <c r="A24" s="55" t="e">
        <f t="shared" si="0"/>
        <v>#REF!</v>
      </c>
      <c r="B24" s="55" t="e">
        <f>VLOOKUP(D24,#REF!,2,FALSE)</f>
        <v>#REF!</v>
      </c>
      <c r="C24" s="87">
        <v>18</v>
      </c>
      <c r="D24" s="87"/>
      <c r="E24" s="87" t="e">
        <f>#REF!</f>
        <v>#REF!</v>
      </c>
      <c r="F24" s="87" t="e">
        <f>#REF!</f>
        <v>#REF!</v>
      </c>
      <c r="G24" s="87" t="e">
        <f>#REF!</f>
        <v>#REF!</v>
      </c>
      <c r="H24" s="90" t="e">
        <f>#REF!&amp;"   "&amp;#REF!</f>
        <v>#REF!</v>
      </c>
      <c r="I24" s="77" t="e">
        <f>#REF!</f>
        <v>#REF!</v>
      </c>
      <c r="J24" s="77" t="e">
        <f>"第"&amp;#REF!&amp;"回　"&amp;IF(RIGHT(#REF!,3)="19時","③",IF(RIGHT(#REF!,3)="16時","②","①"))&amp;#REF!</f>
        <v>#REF!</v>
      </c>
      <c r="K24" s="77"/>
      <c r="L24" s="91" t="e">
        <f>#REF!</f>
        <v>#REF!</v>
      </c>
      <c r="M24" s="91" t="e">
        <f>#REF!</f>
        <v>#REF!</v>
      </c>
      <c r="N24" s="92" t="e">
        <f>#REF!</f>
        <v>#REF!</v>
      </c>
      <c r="O24" s="93" t="s">
        <v>105</v>
      </c>
      <c r="P24" s="92" t="e">
        <f>#REF!</f>
        <v>#REF!</v>
      </c>
      <c r="Q24" s="94" t="e">
        <f>"第"&amp;#REF!&amp;"回　"&amp;#REF!</f>
        <v>#REF!</v>
      </c>
      <c r="R24" s="94" t="e">
        <f>"第"&amp;#REF!&amp;"回　"&amp;#REF!</f>
        <v>#REF!</v>
      </c>
      <c r="S24" s="94" t="e">
        <f>#REF!</f>
        <v>#REF!</v>
      </c>
      <c r="T24" s="87" t="e">
        <f>#REF!</f>
        <v>#REF!</v>
      </c>
      <c r="U24" s="95" t="e">
        <f>#REF!</f>
        <v>#REF!</v>
      </c>
      <c r="V24" s="96" t="e">
        <f>#REF!</f>
        <v>#REF!</v>
      </c>
      <c r="W24" s="96" t="e">
        <f>#REF!</f>
        <v>#REF!</v>
      </c>
      <c r="X24" s="95" t="e">
        <f>#REF!</f>
        <v>#REF!</v>
      </c>
      <c r="Y24" s="95" t="e">
        <f>#REF!</f>
        <v>#REF!</v>
      </c>
      <c r="Z24" s="97" t="e">
        <f>#REF!</f>
        <v>#REF!</v>
      </c>
      <c r="AA24" s="91" t="e">
        <f>#REF!</f>
        <v>#REF!</v>
      </c>
      <c r="AB24" s="94" t="e">
        <f>#REF!</f>
        <v>#REF!</v>
      </c>
      <c r="AC24" s="94" t="e">
        <f>#REF!</f>
        <v>#REF!</v>
      </c>
      <c r="AD24" s="94" t="e">
        <f>#REF!&amp;"   "&amp;#REF!</f>
        <v>#REF!</v>
      </c>
      <c r="AE24" s="94" t="e">
        <f>#REF!</f>
        <v>#REF!</v>
      </c>
      <c r="AF24" s="94" t="e">
        <f>#REF!</f>
        <v>#REF!</v>
      </c>
      <c r="AG24" s="98"/>
      <c r="AH24" s="99"/>
      <c r="AI24" s="100"/>
      <c r="AJ24" s="87"/>
      <c r="AO24" s="102"/>
      <c r="AP24" s="102"/>
    </row>
    <row r="25" spans="1:42" s="55" customFormat="1" ht="30" customHeight="1">
      <c r="A25" s="55" t="e">
        <f t="shared" si="0"/>
        <v>#REF!</v>
      </c>
      <c r="B25" s="55" t="e">
        <f>VLOOKUP(D25,#REF!,2,FALSE)</f>
        <v>#REF!</v>
      </c>
      <c r="C25" s="87">
        <v>19</v>
      </c>
      <c r="D25" s="87"/>
      <c r="E25" s="87" t="e">
        <f>#REF!</f>
        <v>#REF!</v>
      </c>
      <c r="F25" s="87" t="e">
        <f>#REF!</f>
        <v>#REF!</v>
      </c>
      <c r="G25" s="87" t="e">
        <f>#REF!</f>
        <v>#REF!</v>
      </c>
      <c r="H25" s="90" t="e">
        <f>#REF!&amp;"   "&amp;#REF!</f>
        <v>#REF!</v>
      </c>
      <c r="I25" s="77" t="e">
        <f>#REF!</f>
        <v>#REF!</v>
      </c>
      <c r="J25" s="77" t="e">
        <f>"第"&amp;#REF!&amp;"回　"&amp;IF(RIGHT(#REF!,3)="19時","③",IF(RIGHT(#REF!,3)="16時","②","①"))&amp;#REF!</f>
        <v>#REF!</v>
      </c>
      <c r="K25" s="77"/>
      <c r="L25" s="91" t="e">
        <f>#REF!</f>
        <v>#REF!</v>
      </c>
      <c r="M25" s="91" t="e">
        <f>#REF!</f>
        <v>#REF!</v>
      </c>
      <c r="N25" s="92" t="e">
        <f>#REF!</f>
        <v>#REF!</v>
      </c>
      <c r="O25" s="93" t="s">
        <v>105</v>
      </c>
      <c r="P25" s="92" t="e">
        <f>#REF!</f>
        <v>#REF!</v>
      </c>
      <c r="Q25" s="94" t="e">
        <f>"第"&amp;#REF!&amp;"回　"&amp;#REF!</f>
        <v>#REF!</v>
      </c>
      <c r="R25" s="94" t="e">
        <f>"第"&amp;#REF!&amp;"回　"&amp;#REF!</f>
        <v>#REF!</v>
      </c>
      <c r="S25" s="94" t="e">
        <f>#REF!</f>
        <v>#REF!</v>
      </c>
      <c r="T25" s="87" t="e">
        <f>#REF!</f>
        <v>#REF!</v>
      </c>
      <c r="U25" s="95" t="e">
        <f>#REF!</f>
        <v>#REF!</v>
      </c>
      <c r="V25" s="96" t="e">
        <f>#REF!</f>
        <v>#REF!</v>
      </c>
      <c r="W25" s="96" t="e">
        <f>#REF!</f>
        <v>#REF!</v>
      </c>
      <c r="X25" s="95" t="e">
        <f>#REF!</f>
        <v>#REF!</v>
      </c>
      <c r="Y25" s="95" t="e">
        <f>#REF!</f>
        <v>#REF!</v>
      </c>
      <c r="Z25" s="97" t="e">
        <f>#REF!</f>
        <v>#REF!</v>
      </c>
      <c r="AA25" s="91" t="e">
        <f>#REF!</f>
        <v>#REF!</v>
      </c>
      <c r="AB25" s="94" t="e">
        <f>#REF!</f>
        <v>#REF!</v>
      </c>
      <c r="AC25" s="94" t="e">
        <f>#REF!</f>
        <v>#REF!</v>
      </c>
      <c r="AD25" s="94" t="e">
        <f>#REF!&amp;"   "&amp;#REF!</f>
        <v>#REF!</v>
      </c>
      <c r="AE25" s="94" t="e">
        <f>#REF!</f>
        <v>#REF!</v>
      </c>
      <c r="AF25" s="94" t="e">
        <f>#REF!</f>
        <v>#REF!</v>
      </c>
      <c r="AG25" s="98"/>
      <c r="AH25" s="99"/>
      <c r="AI25" s="100"/>
      <c r="AJ25" s="87"/>
      <c r="AO25" s="102"/>
      <c r="AP25" s="102"/>
    </row>
    <row r="26" spans="1:42" s="55" customFormat="1" ht="30" customHeight="1">
      <c r="A26" s="55" t="e">
        <f t="shared" si="0"/>
        <v>#REF!</v>
      </c>
      <c r="B26" s="55" t="e">
        <f>VLOOKUP(D26,#REF!,2,FALSE)</f>
        <v>#REF!</v>
      </c>
      <c r="C26" s="87">
        <v>20</v>
      </c>
      <c r="D26" s="87"/>
      <c r="E26" s="87" t="e">
        <f>#REF!</f>
        <v>#REF!</v>
      </c>
      <c r="F26" s="87" t="e">
        <f>#REF!</f>
        <v>#REF!</v>
      </c>
      <c r="G26" s="87" t="e">
        <f>#REF!</f>
        <v>#REF!</v>
      </c>
      <c r="H26" s="90" t="e">
        <f>#REF!&amp;"   "&amp;#REF!</f>
        <v>#REF!</v>
      </c>
      <c r="I26" s="77" t="e">
        <f>#REF!</f>
        <v>#REF!</v>
      </c>
      <c r="J26" s="77" t="e">
        <f>"第"&amp;#REF!&amp;"回　"&amp;IF(RIGHT(#REF!,3)="19時","③",IF(RIGHT(#REF!,3)="16時","②","①"))&amp;#REF!</f>
        <v>#REF!</v>
      </c>
      <c r="K26" s="77"/>
      <c r="L26" s="91" t="e">
        <f>#REF!</f>
        <v>#REF!</v>
      </c>
      <c r="M26" s="91" t="e">
        <f>#REF!</f>
        <v>#REF!</v>
      </c>
      <c r="N26" s="92" t="e">
        <f>#REF!</f>
        <v>#REF!</v>
      </c>
      <c r="O26" s="93" t="s">
        <v>105</v>
      </c>
      <c r="P26" s="92" t="e">
        <f>#REF!</f>
        <v>#REF!</v>
      </c>
      <c r="Q26" s="94" t="e">
        <f>"第"&amp;#REF!&amp;"回　"&amp;#REF!</f>
        <v>#REF!</v>
      </c>
      <c r="R26" s="94" t="e">
        <f>"第"&amp;#REF!&amp;"回　"&amp;#REF!</f>
        <v>#REF!</v>
      </c>
      <c r="S26" s="94" t="e">
        <f>#REF!</f>
        <v>#REF!</v>
      </c>
      <c r="T26" s="87" t="e">
        <f>#REF!</f>
        <v>#REF!</v>
      </c>
      <c r="U26" s="95" t="e">
        <f>#REF!</f>
        <v>#REF!</v>
      </c>
      <c r="V26" s="96" t="e">
        <f>#REF!</f>
        <v>#REF!</v>
      </c>
      <c r="W26" s="96" t="e">
        <f>#REF!</f>
        <v>#REF!</v>
      </c>
      <c r="X26" s="95" t="e">
        <f>#REF!</f>
        <v>#REF!</v>
      </c>
      <c r="Y26" s="95" t="e">
        <f>#REF!</f>
        <v>#REF!</v>
      </c>
      <c r="Z26" s="97" t="e">
        <f>#REF!</f>
        <v>#REF!</v>
      </c>
      <c r="AA26" s="91" t="e">
        <f>#REF!</f>
        <v>#REF!</v>
      </c>
      <c r="AB26" s="94" t="e">
        <f>#REF!</f>
        <v>#REF!</v>
      </c>
      <c r="AC26" s="94" t="e">
        <f>#REF!</f>
        <v>#REF!</v>
      </c>
      <c r="AD26" s="94" t="e">
        <f>#REF!&amp;"   "&amp;#REF!</f>
        <v>#REF!</v>
      </c>
      <c r="AE26" s="94" t="e">
        <f>#REF!</f>
        <v>#REF!</v>
      </c>
      <c r="AF26" s="94" t="e">
        <f>#REF!</f>
        <v>#REF!</v>
      </c>
      <c r="AG26" s="98"/>
      <c r="AH26" s="99"/>
      <c r="AI26" s="100"/>
      <c r="AJ26" s="87"/>
      <c r="AO26" s="102"/>
      <c r="AP26" s="102"/>
    </row>
    <row r="27" spans="1:42" s="55" customFormat="1" ht="30" customHeight="1">
      <c r="A27" s="55" t="e">
        <f t="shared" si="0"/>
        <v>#REF!</v>
      </c>
      <c r="B27" s="55" t="e">
        <f>VLOOKUP(D27,#REF!,2,FALSE)</f>
        <v>#REF!</v>
      </c>
      <c r="C27" s="87">
        <v>21</v>
      </c>
      <c r="D27" s="87"/>
      <c r="E27" s="87" t="e">
        <f>#REF!</f>
        <v>#REF!</v>
      </c>
      <c r="F27" s="87" t="e">
        <f>#REF!</f>
        <v>#REF!</v>
      </c>
      <c r="G27" s="87" t="e">
        <f>#REF!</f>
        <v>#REF!</v>
      </c>
      <c r="H27" s="90" t="e">
        <f>#REF!&amp;"   "&amp;#REF!</f>
        <v>#REF!</v>
      </c>
      <c r="I27" s="77" t="e">
        <f>#REF!</f>
        <v>#REF!</v>
      </c>
      <c r="J27" s="77" t="e">
        <f>"第"&amp;#REF!&amp;"回　"&amp;IF(RIGHT(#REF!,3)="19時","③",IF(RIGHT(#REF!,3)="16時","②","①"))&amp;#REF!</f>
        <v>#REF!</v>
      </c>
      <c r="K27" s="77"/>
      <c r="L27" s="91" t="e">
        <f>#REF!</f>
        <v>#REF!</v>
      </c>
      <c r="M27" s="91" t="e">
        <f>#REF!</f>
        <v>#REF!</v>
      </c>
      <c r="N27" s="92" t="e">
        <f>#REF!</f>
        <v>#REF!</v>
      </c>
      <c r="O27" s="93" t="s">
        <v>105</v>
      </c>
      <c r="P27" s="92" t="e">
        <f>#REF!</f>
        <v>#REF!</v>
      </c>
      <c r="Q27" s="94" t="e">
        <f>"第"&amp;#REF!&amp;"回　"&amp;#REF!</f>
        <v>#REF!</v>
      </c>
      <c r="R27" s="94" t="e">
        <f>"第"&amp;#REF!&amp;"回　"&amp;#REF!</f>
        <v>#REF!</v>
      </c>
      <c r="S27" s="94" t="e">
        <f>#REF!</f>
        <v>#REF!</v>
      </c>
      <c r="T27" s="87" t="e">
        <f>#REF!</f>
        <v>#REF!</v>
      </c>
      <c r="U27" s="95" t="e">
        <f>#REF!</f>
        <v>#REF!</v>
      </c>
      <c r="V27" s="96" t="e">
        <f>#REF!</f>
        <v>#REF!</v>
      </c>
      <c r="W27" s="96" t="e">
        <f>#REF!</f>
        <v>#REF!</v>
      </c>
      <c r="X27" s="95" t="e">
        <f>#REF!</f>
        <v>#REF!</v>
      </c>
      <c r="Y27" s="95" t="e">
        <f>#REF!</f>
        <v>#REF!</v>
      </c>
      <c r="Z27" s="97" t="e">
        <f>#REF!</f>
        <v>#REF!</v>
      </c>
      <c r="AA27" s="91" t="e">
        <f>#REF!</f>
        <v>#REF!</v>
      </c>
      <c r="AB27" s="94" t="e">
        <f>#REF!</f>
        <v>#REF!</v>
      </c>
      <c r="AC27" s="94" t="e">
        <f>#REF!</f>
        <v>#REF!</v>
      </c>
      <c r="AD27" s="94" t="e">
        <f>#REF!&amp;"   "&amp;#REF!</f>
        <v>#REF!</v>
      </c>
      <c r="AE27" s="94" t="e">
        <f>#REF!</f>
        <v>#REF!</v>
      </c>
      <c r="AF27" s="94" t="e">
        <f>#REF!</f>
        <v>#REF!</v>
      </c>
      <c r="AG27" s="98"/>
      <c r="AH27" s="99"/>
      <c r="AI27" s="100"/>
      <c r="AJ27" s="87"/>
      <c r="AO27" s="102"/>
      <c r="AP27" s="102"/>
    </row>
    <row r="28" spans="1:42" s="55" customFormat="1" ht="30" customHeight="1">
      <c r="A28" s="55" t="e">
        <f t="shared" si="0"/>
        <v>#REF!</v>
      </c>
      <c r="B28" s="55" t="e">
        <f>VLOOKUP(D28,#REF!,2,FALSE)</f>
        <v>#REF!</v>
      </c>
      <c r="C28" s="87">
        <v>22</v>
      </c>
      <c r="D28" s="87"/>
      <c r="E28" s="87" t="e">
        <f>#REF!</f>
        <v>#REF!</v>
      </c>
      <c r="F28" s="87" t="e">
        <f>#REF!</f>
        <v>#REF!</v>
      </c>
      <c r="G28" s="87" t="e">
        <f>#REF!</f>
        <v>#REF!</v>
      </c>
      <c r="H28" s="90" t="e">
        <f>#REF!&amp;"   "&amp;#REF!</f>
        <v>#REF!</v>
      </c>
      <c r="I28" s="77" t="e">
        <f>#REF!</f>
        <v>#REF!</v>
      </c>
      <c r="J28" s="77" t="e">
        <f>"第"&amp;#REF!&amp;"回　"&amp;IF(RIGHT(#REF!,3)="19時","③",IF(RIGHT(#REF!,3)="16時","②","①"))&amp;#REF!</f>
        <v>#REF!</v>
      </c>
      <c r="K28" s="77"/>
      <c r="L28" s="91" t="e">
        <f>#REF!</f>
        <v>#REF!</v>
      </c>
      <c r="M28" s="91" t="e">
        <f>#REF!</f>
        <v>#REF!</v>
      </c>
      <c r="N28" s="92" t="e">
        <f>#REF!</f>
        <v>#REF!</v>
      </c>
      <c r="O28" s="93" t="s">
        <v>105</v>
      </c>
      <c r="P28" s="92" t="e">
        <f>#REF!</f>
        <v>#REF!</v>
      </c>
      <c r="Q28" s="94" t="e">
        <f>"第"&amp;#REF!&amp;"回　"&amp;#REF!</f>
        <v>#REF!</v>
      </c>
      <c r="R28" s="94" t="e">
        <f>"第"&amp;#REF!&amp;"回　"&amp;#REF!</f>
        <v>#REF!</v>
      </c>
      <c r="S28" s="94" t="e">
        <f>#REF!</f>
        <v>#REF!</v>
      </c>
      <c r="T28" s="87" t="e">
        <f>#REF!</f>
        <v>#REF!</v>
      </c>
      <c r="U28" s="95" t="e">
        <f>#REF!</f>
        <v>#REF!</v>
      </c>
      <c r="V28" s="96" t="e">
        <f>#REF!</f>
        <v>#REF!</v>
      </c>
      <c r="W28" s="96" t="e">
        <f>#REF!</f>
        <v>#REF!</v>
      </c>
      <c r="X28" s="95" t="e">
        <f>#REF!</f>
        <v>#REF!</v>
      </c>
      <c r="Y28" s="95" t="e">
        <f>#REF!</f>
        <v>#REF!</v>
      </c>
      <c r="Z28" s="97" t="e">
        <f>#REF!</f>
        <v>#REF!</v>
      </c>
      <c r="AA28" s="91" t="e">
        <f>#REF!</f>
        <v>#REF!</v>
      </c>
      <c r="AB28" s="94" t="e">
        <f>#REF!</f>
        <v>#REF!</v>
      </c>
      <c r="AC28" s="94" t="e">
        <f>#REF!</f>
        <v>#REF!</v>
      </c>
      <c r="AD28" s="94" t="e">
        <f>#REF!&amp;"   "&amp;#REF!</f>
        <v>#REF!</v>
      </c>
      <c r="AE28" s="94" t="e">
        <f>#REF!</f>
        <v>#REF!</v>
      </c>
      <c r="AF28" s="94" t="e">
        <f>#REF!</f>
        <v>#REF!</v>
      </c>
      <c r="AG28" s="98"/>
      <c r="AH28" s="99"/>
      <c r="AI28" s="100"/>
      <c r="AJ28" s="87"/>
      <c r="AO28" s="102"/>
      <c r="AP28" s="102"/>
    </row>
    <row r="29" spans="1:42" s="55" customFormat="1" ht="30" customHeight="1">
      <c r="A29" s="55" t="e">
        <f t="shared" si="0"/>
        <v>#REF!</v>
      </c>
      <c r="B29" s="55" t="e">
        <f>VLOOKUP(D29,#REF!,2,FALSE)</f>
        <v>#REF!</v>
      </c>
      <c r="C29" s="87">
        <v>23</v>
      </c>
      <c r="D29" s="87"/>
      <c r="E29" s="87" t="e">
        <f>#REF!</f>
        <v>#REF!</v>
      </c>
      <c r="F29" s="87" t="e">
        <f>#REF!</f>
        <v>#REF!</v>
      </c>
      <c r="G29" s="87" t="e">
        <f>#REF!</f>
        <v>#REF!</v>
      </c>
      <c r="H29" s="90" t="e">
        <f>#REF!&amp;"   "&amp;#REF!</f>
        <v>#REF!</v>
      </c>
      <c r="I29" s="77" t="e">
        <f>#REF!</f>
        <v>#REF!</v>
      </c>
      <c r="J29" s="77" t="e">
        <f>"第"&amp;#REF!&amp;"回　"&amp;IF(RIGHT(#REF!,3)="19時","③",IF(RIGHT(#REF!,3)="16時","②","①"))&amp;#REF!</f>
        <v>#REF!</v>
      </c>
      <c r="K29" s="77"/>
      <c r="L29" s="91" t="e">
        <f>#REF!</f>
        <v>#REF!</v>
      </c>
      <c r="M29" s="91" t="e">
        <f>#REF!</f>
        <v>#REF!</v>
      </c>
      <c r="N29" s="92" t="e">
        <f>#REF!</f>
        <v>#REF!</v>
      </c>
      <c r="O29" s="93" t="s">
        <v>105</v>
      </c>
      <c r="P29" s="92" t="e">
        <f>#REF!</f>
        <v>#REF!</v>
      </c>
      <c r="Q29" s="94" t="e">
        <f>"第"&amp;#REF!&amp;"回　"&amp;#REF!</f>
        <v>#REF!</v>
      </c>
      <c r="R29" s="94" t="e">
        <f>"第"&amp;#REF!&amp;"回　"&amp;#REF!</f>
        <v>#REF!</v>
      </c>
      <c r="S29" s="94" t="e">
        <f>#REF!</f>
        <v>#REF!</v>
      </c>
      <c r="T29" s="87" t="e">
        <f>#REF!</f>
        <v>#REF!</v>
      </c>
      <c r="U29" s="95" t="e">
        <f>#REF!</f>
        <v>#REF!</v>
      </c>
      <c r="V29" s="96" t="e">
        <f>#REF!</f>
        <v>#REF!</v>
      </c>
      <c r="W29" s="96" t="e">
        <f>#REF!</f>
        <v>#REF!</v>
      </c>
      <c r="X29" s="95" t="e">
        <f>#REF!</f>
        <v>#REF!</v>
      </c>
      <c r="Y29" s="95" t="e">
        <f>#REF!</f>
        <v>#REF!</v>
      </c>
      <c r="Z29" s="97" t="e">
        <f>#REF!</f>
        <v>#REF!</v>
      </c>
      <c r="AA29" s="91" t="e">
        <f>#REF!</f>
        <v>#REF!</v>
      </c>
      <c r="AB29" s="94" t="e">
        <f>#REF!</f>
        <v>#REF!</v>
      </c>
      <c r="AC29" s="94" t="e">
        <f>#REF!</f>
        <v>#REF!</v>
      </c>
      <c r="AD29" s="94" t="e">
        <f>#REF!&amp;"   "&amp;#REF!</f>
        <v>#REF!</v>
      </c>
      <c r="AE29" s="94" t="e">
        <f>#REF!</f>
        <v>#REF!</v>
      </c>
      <c r="AF29" s="94" t="e">
        <f>#REF!</f>
        <v>#REF!</v>
      </c>
      <c r="AG29" s="98"/>
      <c r="AH29" s="99"/>
      <c r="AI29" s="100"/>
      <c r="AJ29" s="87"/>
      <c r="AO29" s="102"/>
      <c r="AP29" s="102"/>
    </row>
    <row r="30" spans="1:42" s="55" customFormat="1" ht="30" customHeight="1">
      <c r="A30" s="55" t="e">
        <f t="shared" si="0"/>
        <v>#REF!</v>
      </c>
      <c r="B30" s="55" t="e">
        <f>VLOOKUP(D30,#REF!,2,FALSE)</f>
        <v>#REF!</v>
      </c>
      <c r="C30" s="87">
        <v>24</v>
      </c>
      <c r="D30" s="87"/>
      <c r="E30" s="87" t="e">
        <f>#REF!</f>
        <v>#REF!</v>
      </c>
      <c r="F30" s="87" t="e">
        <f>#REF!</f>
        <v>#REF!</v>
      </c>
      <c r="G30" s="87" t="e">
        <f>#REF!</f>
        <v>#REF!</v>
      </c>
      <c r="H30" s="90" t="e">
        <f>#REF!&amp;"   "&amp;#REF!</f>
        <v>#REF!</v>
      </c>
      <c r="I30" s="77" t="e">
        <f>#REF!</f>
        <v>#REF!</v>
      </c>
      <c r="J30" s="77" t="e">
        <f>"第"&amp;#REF!&amp;"回　"&amp;IF(RIGHT(#REF!,3)="19時","③",IF(RIGHT(#REF!,3)="16時","②","①"))&amp;#REF!</f>
        <v>#REF!</v>
      </c>
      <c r="K30" s="77"/>
      <c r="L30" s="91" t="e">
        <f>#REF!</f>
        <v>#REF!</v>
      </c>
      <c r="M30" s="91" t="e">
        <f>#REF!</f>
        <v>#REF!</v>
      </c>
      <c r="N30" s="92" t="e">
        <f>#REF!</f>
        <v>#REF!</v>
      </c>
      <c r="O30" s="93" t="s">
        <v>105</v>
      </c>
      <c r="P30" s="92" t="e">
        <f>#REF!</f>
        <v>#REF!</v>
      </c>
      <c r="Q30" s="94" t="e">
        <f>"第"&amp;#REF!&amp;"回　"&amp;#REF!</f>
        <v>#REF!</v>
      </c>
      <c r="R30" s="94" t="e">
        <f>"第"&amp;#REF!&amp;"回　"&amp;#REF!</f>
        <v>#REF!</v>
      </c>
      <c r="S30" s="94" t="e">
        <f>#REF!</f>
        <v>#REF!</v>
      </c>
      <c r="T30" s="87" t="e">
        <f>#REF!</f>
        <v>#REF!</v>
      </c>
      <c r="U30" s="95" t="e">
        <f>#REF!</f>
        <v>#REF!</v>
      </c>
      <c r="V30" s="96" t="e">
        <f>#REF!</f>
        <v>#REF!</v>
      </c>
      <c r="W30" s="96" t="e">
        <f>#REF!</f>
        <v>#REF!</v>
      </c>
      <c r="X30" s="95" t="e">
        <f>#REF!</f>
        <v>#REF!</v>
      </c>
      <c r="Y30" s="95" t="e">
        <f>#REF!</f>
        <v>#REF!</v>
      </c>
      <c r="Z30" s="97" t="e">
        <f>#REF!</f>
        <v>#REF!</v>
      </c>
      <c r="AA30" s="91" t="e">
        <f>#REF!</f>
        <v>#REF!</v>
      </c>
      <c r="AB30" s="94" t="e">
        <f>#REF!</f>
        <v>#REF!</v>
      </c>
      <c r="AC30" s="94" t="e">
        <f>#REF!</f>
        <v>#REF!</v>
      </c>
      <c r="AD30" s="94" t="e">
        <f>#REF!&amp;"   "&amp;#REF!</f>
        <v>#REF!</v>
      </c>
      <c r="AE30" s="94" t="e">
        <f>#REF!</f>
        <v>#REF!</v>
      </c>
      <c r="AF30" s="94" t="e">
        <f>#REF!</f>
        <v>#REF!</v>
      </c>
      <c r="AG30" s="98"/>
      <c r="AH30" s="99"/>
      <c r="AI30" s="100"/>
      <c r="AJ30" s="87"/>
      <c r="AO30" s="102"/>
      <c r="AP30" s="102"/>
    </row>
    <row r="31" spans="1:42" s="55" customFormat="1" ht="30" customHeight="1">
      <c r="A31" s="55" t="e">
        <f t="shared" si="0"/>
        <v>#REF!</v>
      </c>
      <c r="B31" s="55" t="e">
        <f>VLOOKUP(D31,#REF!,2,FALSE)</f>
        <v>#REF!</v>
      </c>
      <c r="C31" s="87">
        <v>25</v>
      </c>
      <c r="D31" s="87"/>
      <c r="E31" s="87" t="e">
        <f>#REF!</f>
        <v>#REF!</v>
      </c>
      <c r="F31" s="87" t="e">
        <f>#REF!</f>
        <v>#REF!</v>
      </c>
      <c r="G31" s="87" t="e">
        <f>#REF!</f>
        <v>#REF!</v>
      </c>
      <c r="H31" s="90" t="e">
        <f>#REF!&amp;"   "&amp;#REF!</f>
        <v>#REF!</v>
      </c>
      <c r="I31" s="77" t="e">
        <f>#REF!</f>
        <v>#REF!</v>
      </c>
      <c r="J31" s="77" t="e">
        <f>"第"&amp;#REF!&amp;"回　"&amp;IF(RIGHT(#REF!,3)="19時","③",IF(RIGHT(#REF!,3)="16時","②","①"))&amp;#REF!</f>
        <v>#REF!</v>
      </c>
      <c r="K31" s="77"/>
      <c r="L31" s="91" t="e">
        <f>#REF!</f>
        <v>#REF!</v>
      </c>
      <c r="M31" s="91" t="e">
        <f>#REF!</f>
        <v>#REF!</v>
      </c>
      <c r="N31" s="92" t="e">
        <f>#REF!</f>
        <v>#REF!</v>
      </c>
      <c r="O31" s="93" t="s">
        <v>105</v>
      </c>
      <c r="P31" s="92" t="e">
        <f>#REF!</f>
        <v>#REF!</v>
      </c>
      <c r="Q31" s="94" t="e">
        <f>"第"&amp;#REF!&amp;"回　"&amp;#REF!</f>
        <v>#REF!</v>
      </c>
      <c r="R31" s="94" t="e">
        <f>"第"&amp;#REF!&amp;"回　"&amp;#REF!</f>
        <v>#REF!</v>
      </c>
      <c r="S31" s="94" t="e">
        <f>#REF!</f>
        <v>#REF!</v>
      </c>
      <c r="T31" s="87" t="e">
        <f>#REF!</f>
        <v>#REF!</v>
      </c>
      <c r="U31" s="95" t="e">
        <f>#REF!</f>
        <v>#REF!</v>
      </c>
      <c r="V31" s="96" t="e">
        <f>#REF!</f>
        <v>#REF!</v>
      </c>
      <c r="W31" s="96" t="e">
        <f>#REF!</f>
        <v>#REF!</v>
      </c>
      <c r="X31" s="95" t="e">
        <f>#REF!</f>
        <v>#REF!</v>
      </c>
      <c r="Y31" s="95" t="e">
        <f>#REF!</f>
        <v>#REF!</v>
      </c>
      <c r="Z31" s="97" t="e">
        <f>#REF!</f>
        <v>#REF!</v>
      </c>
      <c r="AA31" s="91" t="e">
        <f>#REF!</f>
        <v>#REF!</v>
      </c>
      <c r="AB31" s="94" t="e">
        <f>#REF!</f>
        <v>#REF!</v>
      </c>
      <c r="AC31" s="94" t="e">
        <f>#REF!</f>
        <v>#REF!</v>
      </c>
      <c r="AD31" s="94" t="e">
        <f>#REF!&amp;"   "&amp;#REF!</f>
        <v>#REF!</v>
      </c>
      <c r="AE31" s="94" t="e">
        <f>#REF!</f>
        <v>#REF!</v>
      </c>
      <c r="AF31" s="94" t="e">
        <f>#REF!</f>
        <v>#REF!</v>
      </c>
      <c r="AG31" s="98"/>
      <c r="AH31" s="99"/>
      <c r="AI31" s="100"/>
      <c r="AJ31" s="87"/>
      <c r="AO31" s="102"/>
      <c r="AP31" s="102"/>
    </row>
    <row r="32" spans="1:42" s="55" customFormat="1" ht="30" customHeight="1">
      <c r="A32" s="55" t="e">
        <f t="shared" si="0"/>
        <v>#REF!</v>
      </c>
      <c r="B32" s="55" t="e">
        <f>VLOOKUP(D32,#REF!,2,FALSE)</f>
        <v>#REF!</v>
      </c>
      <c r="C32" s="87">
        <v>26</v>
      </c>
      <c r="D32" s="87"/>
      <c r="E32" s="87" t="e">
        <f>#REF!</f>
        <v>#REF!</v>
      </c>
      <c r="F32" s="87" t="e">
        <f>#REF!</f>
        <v>#REF!</v>
      </c>
      <c r="G32" s="87" t="e">
        <f>#REF!</f>
        <v>#REF!</v>
      </c>
      <c r="H32" s="90" t="e">
        <f>#REF!&amp;"   "&amp;#REF!</f>
        <v>#REF!</v>
      </c>
      <c r="I32" s="77" t="e">
        <f>#REF!</f>
        <v>#REF!</v>
      </c>
      <c r="J32" s="77" t="e">
        <f>"第"&amp;#REF!&amp;"回　"&amp;IF(RIGHT(#REF!,3)="19時","③",IF(RIGHT(#REF!,3)="16時","②","①"))&amp;#REF!</f>
        <v>#REF!</v>
      </c>
      <c r="K32" s="77"/>
      <c r="L32" s="91" t="e">
        <f>#REF!</f>
        <v>#REF!</v>
      </c>
      <c r="M32" s="91" t="e">
        <f>#REF!</f>
        <v>#REF!</v>
      </c>
      <c r="N32" s="92" t="e">
        <f>#REF!</f>
        <v>#REF!</v>
      </c>
      <c r="O32" s="93" t="s">
        <v>105</v>
      </c>
      <c r="P32" s="92" t="e">
        <f>#REF!</f>
        <v>#REF!</v>
      </c>
      <c r="Q32" s="94" t="e">
        <f>"第"&amp;#REF!&amp;"回　"&amp;#REF!</f>
        <v>#REF!</v>
      </c>
      <c r="R32" s="94" t="e">
        <f>"第"&amp;#REF!&amp;"回　"&amp;#REF!</f>
        <v>#REF!</v>
      </c>
      <c r="S32" s="94" t="e">
        <f>#REF!</f>
        <v>#REF!</v>
      </c>
      <c r="T32" s="87" t="e">
        <f>#REF!</f>
        <v>#REF!</v>
      </c>
      <c r="U32" s="95" t="e">
        <f>#REF!</f>
        <v>#REF!</v>
      </c>
      <c r="V32" s="96" t="e">
        <f>#REF!</f>
        <v>#REF!</v>
      </c>
      <c r="W32" s="96" t="e">
        <f>#REF!</f>
        <v>#REF!</v>
      </c>
      <c r="X32" s="95" t="e">
        <f>#REF!</f>
        <v>#REF!</v>
      </c>
      <c r="Y32" s="95" t="e">
        <f>#REF!</f>
        <v>#REF!</v>
      </c>
      <c r="Z32" s="97" t="e">
        <f>#REF!</f>
        <v>#REF!</v>
      </c>
      <c r="AA32" s="91" t="e">
        <f>#REF!</f>
        <v>#REF!</v>
      </c>
      <c r="AB32" s="94" t="e">
        <f>#REF!</f>
        <v>#REF!</v>
      </c>
      <c r="AC32" s="94" t="e">
        <f>#REF!</f>
        <v>#REF!</v>
      </c>
      <c r="AD32" s="94" t="e">
        <f>#REF!&amp;"   "&amp;#REF!</f>
        <v>#REF!</v>
      </c>
      <c r="AE32" s="94" t="e">
        <f>#REF!</f>
        <v>#REF!</v>
      </c>
      <c r="AF32" s="94" t="e">
        <f>#REF!</f>
        <v>#REF!</v>
      </c>
      <c r="AG32" s="98"/>
      <c r="AH32" s="99"/>
      <c r="AI32" s="100"/>
      <c r="AJ32" s="87"/>
      <c r="AO32" s="102"/>
      <c r="AP32" s="102"/>
    </row>
    <row r="33" spans="1:42" s="55" customFormat="1" ht="30" customHeight="1">
      <c r="A33" s="55" t="e">
        <f t="shared" si="0"/>
        <v>#REF!</v>
      </c>
      <c r="B33" s="55" t="e">
        <f>VLOOKUP(D33,#REF!,2,FALSE)</f>
        <v>#REF!</v>
      </c>
      <c r="C33" s="87">
        <v>27</v>
      </c>
      <c r="D33" s="87"/>
      <c r="E33" s="87" t="e">
        <f>#REF!</f>
        <v>#REF!</v>
      </c>
      <c r="F33" s="87" t="e">
        <f>#REF!</f>
        <v>#REF!</v>
      </c>
      <c r="G33" s="87" t="e">
        <f>#REF!</f>
        <v>#REF!</v>
      </c>
      <c r="H33" s="90" t="e">
        <f>#REF!&amp;"   "&amp;#REF!</f>
        <v>#REF!</v>
      </c>
      <c r="I33" s="77" t="e">
        <f>#REF!</f>
        <v>#REF!</v>
      </c>
      <c r="J33" s="77" t="e">
        <f>"第"&amp;#REF!&amp;"回　"&amp;IF(RIGHT(#REF!,3)="19時","③",IF(RIGHT(#REF!,3)="16時","②","①"))&amp;#REF!</f>
        <v>#REF!</v>
      </c>
      <c r="K33" s="77"/>
      <c r="L33" s="91" t="e">
        <f>#REF!</f>
        <v>#REF!</v>
      </c>
      <c r="M33" s="91" t="e">
        <f>#REF!</f>
        <v>#REF!</v>
      </c>
      <c r="N33" s="92" t="e">
        <f>#REF!</f>
        <v>#REF!</v>
      </c>
      <c r="O33" s="93" t="s">
        <v>105</v>
      </c>
      <c r="P33" s="92" t="e">
        <f>#REF!</f>
        <v>#REF!</v>
      </c>
      <c r="Q33" s="94" t="e">
        <f>"第"&amp;#REF!&amp;"回　"&amp;#REF!</f>
        <v>#REF!</v>
      </c>
      <c r="R33" s="94" t="e">
        <f>"第"&amp;#REF!&amp;"回　"&amp;#REF!</f>
        <v>#REF!</v>
      </c>
      <c r="S33" s="94" t="e">
        <f>#REF!</f>
        <v>#REF!</v>
      </c>
      <c r="T33" s="87" t="e">
        <f>#REF!</f>
        <v>#REF!</v>
      </c>
      <c r="U33" s="95" t="e">
        <f>#REF!</f>
        <v>#REF!</v>
      </c>
      <c r="V33" s="96" t="e">
        <f>#REF!</f>
        <v>#REF!</v>
      </c>
      <c r="W33" s="96" t="e">
        <f>#REF!</f>
        <v>#REF!</v>
      </c>
      <c r="X33" s="95" t="e">
        <f>#REF!</f>
        <v>#REF!</v>
      </c>
      <c r="Y33" s="95" t="e">
        <f>#REF!</f>
        <v>#REF!</v>
      </c>
      <c r="Z33" s="97" t="e">
        <f>#REF!</f>
        <v>#REF!</v>
      </c>
      <c r="AA33" s="91" t="e">
        <f>#REF!</f>
        <v>#REF!</v>
      </c>
      <c r="AB33" s="94" t="e">
        <f>#REF!</f>
        <v>#REF!</v>
      </c>
      <c r="AC33" s="94" t="e">
        <f>#REF!</f>
        <v>#REF!</v>
      </c>
      <c r="AD33" s="94" t="e">
        <f>#REF!&amp;"   "&amp;#REF!</f>
        <v>#REF!</v>
      </c>
      <c r="AE33" s="94" t="e">
        <f>#REF!</f>
        <v>#REF!</v>
      </c>
      <c r="AF33" s="94" t="e">
        <f>#REF!</f>
        <v>#REF!</v>
      </c>
      <c r="AG33" s="98"/>
      <c r="AH33" s="99"/>
      <c r="AI33" s="100"/>
      <c r="AJ33" s="87"/>
      <c r="AO33" s="102"/>
      <c r="AP33" s="102"/>
    </row>
    <row r="34" spans="1:42" s="55" customFormat="1" ht="30" customHeight="1">
      <c r="A34" s="55" t="e">
        <f t="shared" si="0"/>
        <v>#REF!</v>
      </c>
      <c r="B34" s="55" t="e">
        <f>VLOOKUP(D34,#REF!,2,FALSE)</f>
        <v>#REF!</v>
      </c>
      <c r="C34" s="87">
        <v>28</v>
      </c>
      <c r="D34" s="87"/>
      <c r="E34" s="87" t="e">
        <f>#REF!</f>
        <v>#REF!</v>
      </c>
      <c r="F34" s="87" t="e">
        <f>#REF!</f>
        <v>#REF!</v>
      </c>
      <c r="G34" s="87" t="e">
        <f>#REF!</f>
        <v>#REF!</v>
      </c>
      <c r="H34" s="90" t="e">
        <f>#REF!&amp;"   "&amp;#REF!</f>
        <v>#REF!</v>
      </c>
      <c r="I34" s="77" t="e">
        <f>#REF!</f>
        <v>#REF!</v>
      </c>
      <c r="J34" s="77" t="e">
        <f>"第"&amp;#REF!&amp;"回　"&amp;IF(RIGHT(#REF!,3)="19時","③",IF(RIGHT(#REF!,3)="16時","②","①"))&amp;#REF!</f>
        <v>#REF!</v>
      </c>
      <c r="K34" s="77"/>
      <c r="L34" s="91" t="e">
        <f>#REF!</f>
        <v>#REF!</v>
      </c>
      <c r="M34" s="91" t="e">
        <f>#REF!</f>
        <v>#REF!</v>
      </c>
      <c r="N34" s="92" t="e">
        <f>#REF!</f>
        <v>#REF!</v>
      </c>
      <c r="O34" s="93" t="s">
        <v>105</v>
      </c>
      <c r="P34" s="92" t="e">
        <f>#REF!</f>
        <v>#REF!</v>
      </c>
      <c r="Q34" s="94" t="e">
        <f>"第"&amp;#REF!&amp;"回　"&amp;#REF!</f>
        <v>#REF!</v>
      </c>
      <c r="R34" s="94" t="e">
        <f>"第"&amp;#REF!&amp;"回　"&amp;#REF!</f>
        <v>#REF!</v>
      </c>
      <c r="S34" s="94" t="e">
        <f>#REF!</f>
        <v>#REF!</v>
      </c>
      <c r="T34" s="87" t="e">
        <f>#REF!</f>
        <v>#REF!</v>
      </c>
      <c r="U34" s="95" t="e">
        <f>#REF!</f>
        <v>#REF!</v>
      </c>
      <c r="V34" s="96" t="e">
        <f>#REF!</f>
        <v>#REF!</v>
      </c>
      <c r="W34" s="96" t="e">
        <f>#REF!</f>
        <v>#REF!</v>
      </c>
      <c r="X34" s="95" t="e">
        <f>#REF!</f>
        <v>#REF!</v>
      </c>
      <c r="Y34" s="95" t="e">
        <f>#REF!</f>
        <v>#REF!</v>
      </c>
      <c r="Z34" s="97" t="e">
        <f>#REF!</f>
        <v>#REF!</v>
      </c>
      <c r="AA34" s="91" t="e">
        <f>#REF!</f>
        <v>#REF!</v>
      </c>
      <c r="AB34" s="94" t="e">
        <f>#REF!</f>
        <v>#REF!</v>
      </c>
      <c r="AC34" s="94" t="e">
        <f>#REF!</f>
        <v>#REF!</v>
      </c>
      <c r="AD34" s="94" t="e">
        <f>#REF!&amp;"   "&amp;#REF!</f>
        <v>#REF!</v>
      </c>
      <c r="AE34" s="94" t="e">
        <f>#REF!</f>
        <v>#REF!</v>
      </c>
      <c r="AF34" s="94" t="e">
        <f>#REF!</f>
        <v>#REF!</v>
      </c>
      <c r="AG34" s="98"/>
      <c r="AH34" s="99"/>
      <c r="AI34" s="100"/>
      <c r="AJ34" s="87"/>
      <c r="AO34" s="102"/>
      <c r="AP34" s="102"/>
    </row>
    <row r="35" spans="1:42" s="55" customFormat="1" ht="30" customHeight="1">
      <c r="A35" s="55" t="e">
        <f t="shared" si="0"/>
        <v>#REF!</v>
      </c>
      <c r="B35" s="55" t="e">
        <f>VLOOKUP(D35,#REF!,2,FALSE)</f>
        <v>#REF!</v>
      </c>
      <c r="C35" s="87">
        <v>29</v>
      </c>
      <c r="D35" s="87"/>
      <c r="E35" s="87" t="e">
        <f>#REF!</f>
        <v>#REF!</v>
      </c>
      <c r="F35" s="87" t="e">
        <f>#REF!</f>
        <v>#REF!</v>
      </c>
      <c r="G35" s="87" t="e">
        <f>#REF!</f>
        <v>#REF!</v>
      </c>
      <c r="H35" s="90" t="e">
        <f>#REF!&amp;"   "&amp;#REF!</f>
        <v>#REF!</v>
      </c>
      <c r="I35" s="77" t="e">
        <f>#REF!</f>
        <v>#REF!</v>
      </c>
      <c r="J35" s="77" t="e">
        <f>"第"&amp;#REF!&amp;"回　"&amp;IF(RIGHT(#REF!,3)="19時","③",IF(RIGHT(#REF!,3)="16時","②","①"))&amp;#REF!</f>
        <v>#REF!</v>
      </c>
      <c r="K35" s="77"/>
      <c r="L35" s="91" t="e">
        <f>#REF!</f>
        <v>#REF!</v>
      </c>
      <c r="M35" s="91" t="e">
        <f>#REF!</f>
        <v>#REF!</v>
      </c>
      <c r="N35" s="92" t="e">
        <f>#REF!</f>
        <v>#REF!</v>
      </c>
      <c r="O35" s="93" t="s">
        <v>105</v>
      </c>
      <c r="P35" s="92" t="e">
        <f>#REF!</f>
        <v>#REF!</v>
      </c>
      <c r="Q35" s="94" t="e">
        <f>"第"&amp;#REF!&amp;"回　"&amp;#REF!</f>
        <v>#REF!</v>
      </c>
      <c r="R35" s="94" t="e">
        <f>"第"&amp;#REF!&amp;"回　"&amp;#REF!</f>
        <v>#REF!</v>
      </c>
      <c r="S35" s="94" t="e">
        <f>#REF!</f>
        <v>#REF!</v>
      </c>
      <c r="T35" s="87" t="e">
        <f>#REF!</f>
        <v>#REF!</v>
      </c>
      <c r="U35" s="95" t="e">
        <f>#REF!</f>
        <v>#REF!</v>
      </c>
      <c r="V35" s="96" t="e">
        <f>#REF!</f>
        <v>#REF!</v>
      </c>
      <c r="W35" s="96" t="e">
        <f>#REF!</f>
        <v>#REF!</v>
      </c>
      <c r="X35" s="95" t="e">
        <f>#REF!</f>
        <v>#REF!</v>
      </c>
      <c r="Y35" s="95" t="e">
        <f>#REF!</f>
        <v>#REF!</v>
      </c>
      <c r="Z35" s="97" t="e">
        <f>#REF!</f>
        <v>#REF!</v>
      </c>
      <c r="AA35" s="91" t="e">
        <f>#REF!</f>
        <v>#REF!</v>
      </c>
      <c r="AB35" s="94" t="e">
        <f>#REF!</f>
        <v>#REF!</v>
      </c>
      <c r="AC35" s="94" t="e">
        <f>#REF!</f>
        <v>#REF!</v>
      </c>
      <c r="AD35" s="94" t="e">
        <f>#REF!&amp;"   "&amp;#REF!</f>
        <v>#REF!</v>
      </c>
      <c r="AE35" s="94" t="e">
        <f>#REF!</f>
        <v>#REF!</v>
      </c>
      <c r="AF35" s="94" t="e">
        <f>#REF!</f>
        <v>#REF!</v>
      </c>
      <c r="AG35" s="94"/>
      <c r="AH35" s="99"/>
      <c r="AI35" s="100"/>
      <c r="AJ35" s="87"/>
      <c r="AO35" s="102"/>
      <c r="AP35" s="102"/>
    </row>
    <row r="36" spans="1:42" s="55" customFormat="1" ht="30" customHeight="1">
      <c r="A36" s="55" t="e">
        <f t="shared" si="0"/>
        <v>#REF!</v>
      </c>
      <c r="B36" s="55" t="e">
        <f>VLOOKUP(D36,#REF!,2,FALSE)</f>
        <v>#REF!</v>
      </c>
      <c r="C36" s="87">
        <v>30</v>
      </c>
      <c r="D36" s="87"/>
      <c r="E36" s="87" t="e">
        <f>#REF!</f>
        <v>#REF!</v>
      </c>
      <c r="F36" s="87" t="e">
        <f>#REF!</f>
        <v>#REF!</v>
      </c>
      <c r="G36" s="87" t="e">
        <f>#REF!</f>
        <v>#REF!</v>
      </c>
      <c r="H36" s="90" t="e">
        <f>#REF!&amp;"   "&amp;#REF!</f>
        <v>#REF!</v>
      </c>
      <c r="I36" s="77" t="e">
        <f>#REF!</f>
        <v>#REF!</v>
      </c>
      <c r="J36" s="77" t="e">
        <f>"第"&amp;#REF!&amp;"回　"&amp;IF(RIGHT(#REF!,3)="19時","③",IF(RIGHT(#REF!,3)="16時","②","①"))&amp;#REF!</f>
        <v>#REF!</v>
      </c>
      <c r="K36" s="77"/>
      <c r="L36" s="91" t="e">
        <f>#REF!</f>
        <v>#REF!</v>
      </c>
      <c r="M36" s="91" t="e">
        <f>#REF!</f>
        <v>#REF!</v>
      </c>
      <c r="N36" s="92" t="e">
        <f>#REF!</f>
        <v>#REF!</v>
      </c>
      <c r="O36" s="93" t="s">
        <v>105</v>
      </c>
      <c r="P36" s="92" t="e">
        <f>#REF!</f>
        <v>#REF!</v>
      </c>
      <c r="Q36" s="94" t="e">
        <f>"第"&amp;#REF!&amp;"回　"&amp;#REF!</f>
        <v>#REF!</v>
      </c>
      <c r="R36" s="94" t="e">
        <f>"第"&amp;#REF!&amp;"回　"&amp;#REF!</f>
        <v>#REF!</v>
      </c>
      <c r="S36" s="94" t="e">
        <f>#REF!</f>
        <v>#REF!</v>
      </c>
      <c r="T36" s="87" t="e">
        <f>#REF!</f>
        <v>#REF!</v>
      </c>
      <c r="U36" s="95" t="e">
        <f>#REF!</f>
        <v>#REF!</v>
      </c>
      <c r="V36" s="96" t="e">
        <f>#REF!</f>
        <v>#REF!</v>
      </c>
      <c r="W36" s="96" t="e">
        <f>#REF!</f>
        <v>#REF!</v>
      </c>
      <c r="X36" s="95" t="e">
        <f>#REF!</f>
        <v>#REF!</v>
      </c>
      <c r="Y36" s="95" t="e">
        <f>#REF!</f>
        <v>#REF!</v>
      </c>
      <c r="Z36" s="97" t="e">
        <f>#REF!</f>
        <v>#REF!</v>
      </c>
      <c r="AA36" s="91" t="e">
        <f>#REF!</f>
        <v>#REF!</v>
      </c>
      <c r="AB36" s="94" t="e">
        <f>#REF!</f>
        <v>#REF!</v>
      </c>
      <c r="AC36" s="94" t="e">
        <f>#REF!</f>
        <v>#REF!</v>
      </c>
      <c r="AD36" s="94" t="e">
        <f>#REF!&amp;"   "&amp;#REF!</f>
        <v>#REF!</v>
      </c>
      <c r="AE36" s="94" t="e">
        <f>#REF!</f>
        <v>#REF!</v>
      </c>
      <c r="AF36" s="94" t="e">
        <f>#REF!</f>
        <v>#REF!</v>
      </c>
      <c r="AG36" s="98"/>
      <c r="AH36" s="99"/>
      <c r="AI36" s="100"/>
      <c r="AJ36" s="87"/>
      <c r="AO36" s="102"/>
      <c r="AP36" s="102"/>
    </row>
    <row r="37" spans="1:42" s="68" customFormat="1" ht="30" customHeight="1">
      <c r="A37" s="55" t="e">
        <f t="shared" ref="A37" si="1">LEFT(J37,FIND("　",J37)-1)</f>
        <v>#VALUE!</v>
      </c>
      <c r="B37" s="55" t="e">
        <f>VLOOKUP(D37,#REF!,2,FALSE)</f>
        <v>#REF!</v>
      </c>
      <c r="C37" s="87"/>
      <c r="D37" s="87"/>
      <c r="E37" s="87"/>
      <c r="F37" s="88"/>
      <c r="G37" s="89"/>
      <c r="H37" s="90"/>
      <c r="I37" s="77"/>
      <c r="J37" s="77"/>
      <c r="K37" s="77"/>
      <c r="L37" s="91"/>
      <c r="M37" s="90"/>
      <c r="N37" s="90"/>
      <c r="O37" s="93"/>
      <c r="P37" s="90"/>
      <c r="Q37" s="94"/>
      <c r="R37" s="94"/>
      <c r="S37" s="94"/>
      <c r="T37" s="87"/>
      <c r="U37" s="95"/>
      <c r="V37" s="96"/>
      <c r="W37" s="96"/>
      <c r="X37" s="95"/>
      <c r="Y37" s="101"/>
      <c r="Z37" s="97"/>
      <c r="AA37" s="91"/>
      <c r="AB37" s="94"/>
      <c r="AC37" s="94"/>
      <c r="AD37" s="94"/>
      <c r="AE37" s="94" t="e">
        <f>#REF!</f>
        <v>#REF!</v>
      </c>
      <c r="AF37" s="94" t="e">
        <f>#REF!</f>
        <v>#REF!</v>
      </c>
      <c r="AG37" s="98"/>
      <c r="AH37" s="99"/>
      <c r="AI37" s="100"/>
      <c r="AJ37" s="87"/>
      <c r="AK37" s="55"/>
      <c r="AO37" s="102"/>
      <c r="AP37" s="102"/>
    </row>
    <row r="38" spans="1:42" s="68" customFormat="1" ht="30" customHeight="1">
      <c r="B38" s="55"/>
      <c r="C38" s="87"/>
      <c r="D38" s="87"/>
      <c r="E38" s="87"/>
      <c r="F38" s="88"/>
      <c r="G38" s="89"/>
      <c r="H38" s="90"/>
      <c r="I38" s="77"/>
      <c r="J38" s="77"/>
      <c r="K38" s="77"/>
      <c r="L38" s="91"/>
      <c r="M38" s="90"/>
      <c r="N38" s="90"/>
      <c r="O38" s="93"/>
      <c r="P38" s="90"/>
      <c r="Q38" s="94"/>
      <c r="R38" s="94"/>
      <c r="S38" s="94"/>
      <c r="T38" s="87"/>
      <c r="U38" s="95"/>
      <c r="V38" s="96"/>
      <c r="W38" s="96"/>
      <c r="X38" s="95"/>
      <c r="Y38" s="101"/>
      <c r="Z38" s="97"/>
      <c r="AA38" s="91"/>
      <c r="AB38" s="94"/>
      <c r="AC38" s="94"/>
      <c r="AD38" s="94"/>
      <c r="AE38" s="94"/>
      <c r="AF38" s="94"/>
      <c r="AG38" s="98"/>
      <c r="AH38" s="99"/>
      <c r="AI38" s="100"/>
      <c r="AJ38" s="87"/>
      <c r="AK38" s="55"/>
      <c r="AO38" s="102"/>
      <c r="AP38" s="102"/>
    </row>
    <row r="39" spans="1:42" ht="13.5">
      <c r="B39" s="60"/>
      <c r="AO39" s="102"/>
      <c r="AP39" s="102"/>
    </row>
    <row r="40" spans="1:42" ht="13.5">
      <c r="AO40" s="102"/>
      <c r="AP40" s="102"/>
    </row>
    <row r="41" spans="1:42" ht="13.5">
      <c r="AO41" s="102"/>
      <c r="AP41" s="102"/>
    </row>
    <row r="42" spans="1:42" ht="13.5">
      <c r="AO42" s="102"/>
      <c r="AP42" s="102"/>
    </row>
    <row r="43" spans="1:42" ht="13.5">
      <c r="AO43" s="102"/>
      <c r="AP43" s="102"/>
    </row>
    <row r="44" spans="1:42" ht="13.5">
      <c r="AO44" s="102"/>
      <c r="AP44" s="102"/>
    </row>
    <row r="45" spans="1:42" ht="13.5">
      <c r="AO45" s="102"/>
      <c r="AP45" s="102"/>
    </row>
    <row r="46" spans="1:42" ht="13.5">
      <c r="AO46" s="102"/>
      <c r="AP46" s="102"/>
    </row>
    <row r="47" spans="1:42" ht="13.5">
      <c r="AO47" s="102"/>
      <c r="AP47" s="102"/>
    </row>
    <row r="48" spans="1:42" ht="13.5">
      <c r="AO48" s="102"/>
      <c r="AP48" s="102"/>
    </row>
    <row r="49" spans="41:42" ht="13.5">
      <c r="AO49" s="102"/>
      <c r="AP49" s="102"/>
    </row>
    <row r="50" spans="41:42" ht="13.5">
      <c r="AO50" s="102"/>
      <c r="AP50" s="102"/>
    </row>
    <row r="51" spans="41:42" ht="13.5">
      <c r="AO51" s="102"/>
      <c r="AP51" s="102"/>
    </row>
    <row r="52" spans="41:42" ht="13.5">
      <c r="AO52" s="102"/>
      <c r="AP52" s="102"/>
    </row>
    <row r="53" spans="41:42" ht="13.5">
      <c r="AO53" s="102"/>
      <c r="AP53" s="102"/>
    </row>
    <row r="54" spans="41:42" ht="13.5">
      <c r="AO54" s="102"/>
      <c r="AP54" s="102"/>
    </row>
    <row r="55" spans="41:42" ht="13.5">
      <c r="AO55" s="102"/>
      <c r="AP55" s="102"/>
    </row>
    <row r="56" spans="41:42" ht="13.5">
      <c r="AO56" s="102"/>
      <c r="AP56" s="102"/>
    </row>
    <row r="57" spans="41:42" ht="13.5">
      <c r="AO57" s="102"/>
      <c r="AP57" s="102"/>
    </row>
    <row r="58" spans="41:42" ht="13.5">
      <c r="AO58" s="102"/>
      <c r="AP58" s="102"/>
    </row>
    <row r="59" spans="41:42" ht="13.5">
      <c r="AO59" s="102"/>
      <c r="AP59" s="102"/>
    </row>
    <row r="60" spans="41:42" ht="13.5">
      <c r="AO60" s="102"/>
      <c r="AP60" s="102"/>
    </row>
    <row r="61" spans="41:42" ht="13.5">
      <c r="AO61" s="102"/>
      <c r="AP61" s="102"/>
    </row>
    <row r="62" spans="41:42" ht="13.5">
      <c r="AO62" s="102"/>
      <c r="AP62" s="102"/>
    </row>
    <row r="63" spans="41:42" ht="13.5">
      <c r="AO63" s="102"/>
      <c r="AP63" s="102"/>
    </row>
    <row r="64" spans="41:42" ht="13.5">
      <c r="AO64" s="102"/>
      <c r="AP64" s="102"/>
    </row>
    <row r="65" spans="41:42" ht="13.5">
      <c r="AO65" s="102"/>
      <c r="AP65" s="102"/>
    </row>
    <row r="66" spans="41:42" ht="13.5">
      <c r="AO66" s="102"/>
      <c r="AP66" s="102"/>
    </row>
    <row r="67" spans="41:42" ht="13.5">
      <c r="AO67" s="102"/>
      <c r="AP67" s="102"/>
    </row>
    <row r="68" spans="41:42" ht="13.5">
      <c r="AO68" s="102"/>
      <c r="AP68" s="102"/>
    </row>
    <row r="69" spans="41:42" ht="13.5">
      <c r="AO69" s="102"/>
      <c r="AP69" s="102"/>
    </row>
    <row r="70" spans="41:42" ht="13.5">
      <c r="AO70" s="102"/>
      <c r="AP70" s="102"/>
    </row>
    <row r="71" spans="41:42" ht="13.5">
      <c r="AO71" s="102"/>
      <c r="AP71" s="102"/>
    </row>
    <row r="72" spans="41:42" ht="13.5">
      <c r="AO72" s="102"/>
      <c r="AP72" s="102"/>
    </row>
  </sheetData>
  <autoFilter ref="B6:AI37"/>
  <mergeCells count="2">
    <mergeCell ref="C3:J3"/>
    <mergeCell ref="C5:I5"/>
  </mergeCells>
  <phoneticPr fontId="3"/>
  <conditionalFormatting sqref="AH7:AH37">
    <cfRule type="containsText" dxfId="11" priority="38" operator="containsText" text="　">
      <formula>NOT(ISERROR(SEARCH("　",AH7)))</formula>
    </cfRule>
  </conditionalFormatting>
  <conditionalFormatting sqref="AH7:AH37">
    <cfRule type="cellIs" dxfId="10" priority="36" operator="equal">
      <formula>""</formula>
    </cfRule>
    <cfRule type="cellIs" priority="37" operator="equal">
      <formula>""</formula>
    </cfRule>
  </conditionalFormatting>
  <conditionalFormatting sqref="AI7:AI37">
    <cfRule type="cellIs" dxfId="9" priority="35" operator="between">
      <formula>0.0000115740740740741</formula>
      <formula>0.00137731481481481</formula>
    </cfRule>
  </conditionalFormatting>
  <conditionalFormatting sqref="AH37:AH38">
    <cfRule type="containsText" dxfId="8" priority="10" operator="containsText" text="　">
      <formula>NOT(ISERROR(SEARCH("　",AH37)))</formula>
    </cfRule>
  </conditionalFormatting>
  <conditionalFormatting sqref="AH37:AH38">
    <cfRule type="cellIs" dxfId="7" priority="8" operator="equal">
      <formula>""</formula>
    </cfRule>
    <cfRule type="cellIs" priority="9" operator="equal">
      <formula>""</formula>
    </cfRule>
  </conditionalFormatting>
  <conditionalFormatting sqref="AI37:AI38">
    <cfRule type="cellIs" dxfId="6" priority="7" operator="between">
      <formula>0.0000115740740740741</formula>
      <formula>0.00137731481481481</formula>
    </cfRule>
  </conditionalFormatting>
  <conditionalFormatting sqref="E37:E38">
    <cfRule type="duplicateValues" dxfId="5" priority="6"/>
  </conditionalFormatting>
  <conditionalFormatting sqref="F37:F38">
    <cfRule type="duplicateValues" dxfId="4" priority="5"/>
  </conditionalFormatting>
  <conditionalFormatting sqref="E37:E38">
    <cfRule type="duplicateValues" dxfId="3" priority="11"/>
  </conditionalFormatting>
  <conditionalFormatting sqref="F39:F1048576 F1:F6">
    <cfRule type="duplicateValues" dxfId="2" priority="39"/>
  </conditionalFormatting>
  <conditionalFormatting sqref="E37">
    <cfRule type="duplicateValues" dxfId="1" priority="44"/>
  </conditionalFormatting>
  <conditionalFormatting sqref="F37">
    <cfRule type="duplicateValues" dxfId="0" priority="45"/>
  </conditionalFormatting>
  <printOptions horizontalCentered="1"/>
  <pageMargins left="0.19685039370078741" right="0.19685039370078741" top="0.39370078740157483" bottom="0.39370078740157483" header="0.51181102362204722" footer="0.51181102362204722"/>
  <pageSetup paperSize="9" scale="75" fitToHeight="3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名簿１</vt:lpstr>
      <vt:lpstr>名簿１!Print_Area</vt:lpstr>
      <vt:lpstr>名簿１!Print_Titles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政策医療企画課</dc:creator>
  <cp:lastModifiedBy>市川 睦</cp:lastModifiedBy>
  <cp:lastPrinted>2022-05-12T06:52:37Z</cp:lastPrinted>
  <dcterms:created xsi:type="dcterms:W3CDTF">2005-10-12T05:32:31Z</dcterms:created>
  <dcterms:modified xsi:type="dcterms:W3CDTF">2022-05-12T06:52:47Z</dcterms:modified>
</cp:coreProperties>
</file>